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70 000-130 000 zł netto\2026\SZP.225-15.2026 - druki akcydensowe\ogłoszenie\"/>
    </mc:Choice>
  </mc:AlternateContent>
  <xr:revisionPtr revIDLastSave="0" documentId="13_ncr:1_{CD9E5A41-6603-4590-A328-0F1D9019B0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T BIUR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H25" i="1" l="1"/>
  <c r="F25" i="1"/>
</calcChain>
</file>

<file path=xl/sharedStrings.xml><?xml version="1.0" encoding="utf-8"?>
<sst xmlns="http://schemas.openxmlformats.org/spreadsheetml/2006/main" count="71" uniqueCount="56">
  <si>
    <t>LP</t>
  </si>
  <si>
    <t>Nazwa asortymentu</t>
  </si>
  <si>
    <t>J.m.</t>
  </si>
  <si>
    <t>ilość</t>
  </si>
  <si>
    <t>Cena jednostkowa netto</t>
  </si>
  <si>
    <t>Wartość netto</t>
  </si>
  <si>
    <t>VAT</t>
  </si>
  <si>
    <t>Wartość brutto</t>
  </si>
  <si>
    <t>Formularz asortymentowo - cenowy</t>
  </si>
  <si>
    <t>A</t>
  </si>
  <si>
    <t>B</t>
  </si>
  <si>
    <t>C</t>
  </si>
  <si>
    <t>D</t>
  </si>
  <si>
    <t>E</t>
  </si>
  <si>
    <t>F</t>
  </si>
  <si>
    <t>G</t>
  </si>
  <si>
    <t xml:space="preserve">H 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</si>
  <si>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</si>
  <si>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</si>
  <si>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</si>
  <si>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</si>
  <si>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 xml:space="preserve">załącznik nr 2a </t>
  </si>
  <si>
    <t>I</t>
  </si>
  <si>
    <t>Nazwa wykonawcy</t>
  </si>
  <si>
    <t xml:space="preserve">wzór druku </t>
  </si>
  <si>
    <t>kpl.</t>
  </si>
  <si>
    <t>bl</t>
  </si>
  <si>
    <r>
      <t>Karta pracy wyjazdowego zespołu sanitarnego typu "N"</t>
    </r>
    <r>
      <rPr>
        <sz val="11"/>
        <color theme="1"/>
        <rFont val="Calibri"/>
        <family val="2"/>
        <charset val="238"/>
      </rPr>
      <t xml:space="preserve"> – A4, druk jednostronny, samokopiujący, w bloczku 80 kart, gramatura 70-80 g/m2</t>
    </r>
  </si>
  <si>
    <r>
      <t>Książka wyjazdów transportowych TRA/Z/KWT</t>
    </r>
    <r>
      <rPr>
        <sz val="11"/>
        <color theme="1"/>
        <rFont val="Calibri"/>
        <family val="2"/>
        <charset val="238"/>
      </rPr>
      <t xml:space="preserve"> – A4 pionowa, 100 kartkowa, oprawa tekturowa miękka, szyta, brzegi wzmocnione płótnem, druk dwustronny różny (1 str - strona tyt,. 2 str - pierwsza część tabeli, 3 str 2-  część tabeli) gramatura 70-80 g/m2</t>
    </r>
  </si>
  <si>
    <t>szt</t>
  </si>
  <si>
    <r>
      <t>Zlecenie wyjazdu transportu sanitarnego –</t>
    </r>
    <r>
      <rPr>
        <sz val="11"/>
        <color theme="1"/>
        <rFont val="Calibri"/>
        <family val="2"/>
        <charset val="238"/>
      </rPr>
      <t xml:space="preserve"> A4, druk jednostronny, bloczek 100 szt. klejony, gramatura 70-80 g/m2</t>
    </r>
  </si>
  <si>
    <r>
      <t xml:space="preserve">Karta drogowa A5 SM 101 </t>
    </r>
    <r>
      <rPr>
        <sz val="11"/>
        <color theme="1"/>
        <rFont val="Calibri"/>
        <family val="2"/>
        <charset val="238"/>
      </rPr>
      <t>– A5 druk dwustronny różny, w boczku 100 kart, karta numerowana</t>
    </r>
  </si>
  <si>
    <r>
      <t xml:space="preserve">Rewers -  A5 </t>
    </r>
    <r>
      <rPr>
        <sz val="11"/>
        <color theme="1"/>
        <rFont val="Calibri"/>
        <family val="2"/>
        <charset val="238"/>
      </rPr>
      <t xml:space="preserve">druk jednostronny samokopiujące, klejone po 100 szt </t>
    </r>
  </si>
  <si>
    <r>
      <t>Formularz zgłoszenia naprawy awarii</t>
    </r>
    <r>
      <rPr>
        <sz val="11"/>
        <color theme="1"/>
        <rFont val="Calibri"/>
        <family val="2"/>
        <charset val="238"/>
      </rPr>
      <t>- A5, druk jednostronny, samokopiujący, 100 szt. w bloczku</t>
    </r>
  </si>
  <si>
    <r>
      <t>K</t>
    </r>
    <r>
      <rPr>
        <b/>
        <sz val="11"/>
        <color theme="1"/>
        <rFont val="Calibri"/>
        <family val="2"/>
        <charset val="238"/>
      </rPr>
      <t xml:space="preserve">arta Wizyty domowej - </t>
    </r>
    <r>
      <rPr>
        <sz val="11"/>
        <color theme="1"/>
        <rFont val="Calibri"/>
        <family val="2"/>
        <charset val="238"/>
      </rPr>
      <t>format A5,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dwustronny różny, w bloczku 100 kartek, klejone, 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</si>
  <si>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jednostronny, w bloczku 100 szt., klejonym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</si>
  <si>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dwustronny,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</si>
  <si>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jednostronny,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</si>
  <si>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dwustronny, w bloczku 100 szt., klejonym gramatura 70-80 g/m2</t>
    </r>
  </si>
  <si>
    <r>
      <t>Druki formatu A4</t>
    </r>
    <r>
      <rPr>
        <sz val="11"/>
        <color theme="1"/>
        <rFont val="Calibri"/>
        <family val="2"/>
        <charset val="238"/>
      </rPr>
      <t xml:space="preserve"> (według ustaleń z Zamawiającym) – druk jednostronny samokopiujący, w bloczku 100 szt., klejonym gramatura 70-80 g/m2</t>
    </r>
  </si>
  <si>
    <r>
      <t>Druki formatu A5</t>
    </r>
    <r>
      <rPr>
        <sz val="11"/>
        <color theme="1"/>
        <rFont val="Calibri"/>
        <family val="2"/>
        <charset val="238"/>
      </rPr>
      <t xml:space="preserve"> (według ustaleń z Zamawiającym) – druk jednostronny, samokopiujący w bloczku 100 szt., klejonym gramatura 70-80 g/m2</t>
    </r>
  </si>
  <si>
    <r>
      <t xml:space="preserve">Druk w formie książki formatu A4 </t>
    </r>
    <r>
      <rPr>
        <sz val="11"/>
        <color theme="1"/>
        <rFont val="Calibri"/>
        <family val="2"/>
        <charset val="238"/>
      </rPr>
      <t xml:space="preserve"> (według ustaleń z Zamawiającym) pozioma lub pionowa, druk dwustronny identyczny lub różny, książka zbindowana, 100 kart, gramatura 70-80 g/m2</t>
    </r>
  </si>
  <si>
    <t>Zał. 1</t>
  </si>
  <si>
    <t>Zał. 2</t>
  </si>
  <si>
    <r>
      <t>Raport kierownika ZRM</t>
    </r>
    <r>
      <rPr>
        <sz val="11"/>
        <color theme="1"/>
        <rFont val="Calibri"/>
        <family val="2"/>
        <charset val="238"/>
      </rPr>
      <t xml:space="preserve"> – A4 druk jednostronny, ilość w bloczku 100 kart, gramatura 70-80 g/m2</t>
    </r>
  </si>
  <si>
    <t>Zał. 3</t>
  </si>
  <si>
    <r>
      <t>Raport Kierowcy ZRM</t>
    </r>
    <r>
      <rPr>
        <sz val="11"/>
        <color theme="1"/>
        <rFont val="Calibri"/>
        <family val="2"/>
        <charset val="238"/>
      </rPr>
      <t xml:space="preserve"> - A4 druk jednostronny, ilość w bloczku 100 kart gramatura 70-80 g/m2</t>
    </r>
  </si>
  <si>
    <t>Zał. 4</t>
  </si>
  <si>
    <t>Zał. 5</t>
  </si>
  <si>
    <t>Zał. 6</t>
  </si>
  <si>
    <t>Zał. 7</t>
  </si>
  <si>
    <t>Zał. 8</t>
  </si>
  <si>
    <t>Zał. 9</t>
  </si>
  <si>
    <t>Zał. 10</t>
  </si>
  <si>
    <r>
      <rPr>
        <b/>
        <sz val="14"/>
        <color theme="1"/>
        <rFont val="Calibri"/>
        <family val="2"/>
        <charset val="238"/>
        <scheme val="minor"/>
      </rPr>
      <t>SZP.225-15.2026 pt</t>
    </r>
    <r>
      <rPr>
        <sz val="14"/>
        <color theme="1"/>
        <rFont val="Calibri"/>
        <family val="2"/>
        <charset val="238"/>
        <scheme val="minor"/>
      </rPr>
      <t>.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i/>
        <sz val="14"/>
        <color theme="1"/>
        <rFont val="Calibri"/>
        <family val="2"/>
        <charset val="238"/>
        <scheme val="minor"/>
      </rPr>
      <t>„Wykonanie i sukcesywna dostawa druków medycznych i akcydensowych”</t>
    </r>
  </si>
  <si>
    <r>
      <t>Karta zgonu</t>
    </r>
    <r>
      <rPr>
        <sz val="11"/>
        <color theme="1"/>
        <rFont val="Calibri"/>
        <family val="2"/>
        <charset val="238"/>
      </rPr>
      <t xml:space="preserve"> – format A3 +kartka A4 (tj. format A3 składany do formatu A4 + jedna  kartka A4 dla części  II –jednostronnie  zadrukowana ) Każdy  komplet złożony  do A4 ( w środku  dołączona kartka  A4 dla części  II) . 1komplet=1 karta zgonu . Gramatura 70-80 g/m2.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</si>
</sst>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9">
    <xf numFmtId="0" fontId="0" fillId="0" borderId="0" xfId="0"/>
    <xf numFmtId="9" fontId="0" fillId="0" borderId="0" xfId="0" applyNumberFormat="1"/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1" xfId="0" applyBorder="1"/>
    <xf numFmtId="0" fontId="0" fillId="6" borderId="0" xfId="0" applyFill="1"/>
    <xf numFmtId="0" fontId="1" fillId="2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 wrapText="1"/>
    </xf>
    <xf numFmtId="164" fontId="1" fillId="0" borderId="11" xfId="1" applyFont="1" applyBorder="1" applyAlignment="1">
      <alignment horizontal="center" vertical="center"/>
    </xf>
    <xf numFmtId="9" fontId="1" fillId="5" borderId="1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10" fillId="7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3" borderId="3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</cellXfs>
  <cellStyles count="4">
    <cellStyle name="Normalny" xfId="0" builtinId="0"/>
    <cellStyle name="Walutowy" xfId="1" builtinId="4"/>
    <cellStyle name="Walutowy 2" xfId="2" xr:uid="{00000000-0005-0000-0000-000002000000}"/>
    <cellStyle name="Walutowy 2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tabSelected="1" zoomScaleNormal="100" workbookViewId="0">
      <selection activeCell="Q9" sqref="Q9"/>
    </sheetView>
  </sheetViews>
  <sheetFormatPr defaultRowHeight="15" x14ac:dyDescent="0.25"/>
  <cols>
    <col min="1" max="1" width="5" customWidth="1"/>
    <col min="2" max="2" width="59" customWidth="1"/>
    <col min="4" max="4" width="10.28515625" customWidth="1"/>
    <col min="5" max="5" width="14" customWidth="1"/>
    <col min="6" max="6" width="14.7109375" customWidth="1"/>
    <col min="7" max="7" width="9.85546875" customWidth="1"/>
    <col min="8" max="8" width="17.42578125" customWidth="1"/>
    <col min="9" max="9" width="12.140625" style="4" customWidth="1"/>
    <col min="10" max="10" width="1.85546875" customWidth="1"/>
    <col min="11" max="11" width="4.5703125" customWidth="1"/>
  </cols>
  <sheetData>
    <row r="1" spans="1:12" ht="15" customHeight="1" thickBot="1" x14ac:dyDescent="0.3">
      <c r="A1" s="24" t="s">
        <v>21</v>
      </c>
      <c r="B1" s="25"/>
      <c r="C1" s="25"/>
      <c r="D1" s="25"/>
      <c r="E1" s="25"/>
      <c r="F1" s="25"/>
      <c r="G1" s="25"/>
      <c r="H1" s="25"/>
      <c r="I1" s="26"/>
    </row>
    <row r="2" spans="1:12" ht="15.75" customHeight="1" thickBot="1" x14ac:dyDescent="0.3">
      <c r="A2" s="32"/>
      <c r="B2" s="33"/>
      <c r="C2" s="33"/>
      <c r="D2" s="33"/>
      <c r="E2" s="33"/>
      <c r="F2" s="33"/>
      <c r="G2" s="33"/>
      <c r="H2" s="33"/>
      <c r="I2" s="34"/>
      <c r="K2" s="1">
        <v>0.23</v>
      </c>
      <c r="L2" s="1"/>
    </row>
    <row r="3" spans="1:12" ht="19.5" thickBot="1" x14ac:dyDescent="0.35">
      <c r="A3" s="35" t="s">
        <v>8</v>
      </c>
      <c r="B3" s="36"/>
      <c r="C3" s="36"/>
      <c r="D3" s="36"/>
      <c r="E3" s="36"/>
      <c r="F3" s="36"/>
      <c r="G3" s="36"/>
      <c r="H3" s="36"/>
      <c r="I3" s="37"/>
      <c r="K3" s="1">
        <v>0.08</v>
      </c>
      <c r="L3" s="1"/>
    </row>
    <row r="4" spans="1:12" ht="18.75" customHeight="1" thickBot="1" x14ac:dyDescent="0.3">
      <c r="A4" s="38" t="s">
        <v>23</v>
      </c>
      <c r="B4" s="39"/>
      <c r="C4" s="39"/>
      <c r="D4" s="39"/>
      <c r="E4" s="39"/>
      <c r="F4" s="39"/>
      <c r="G4" s="39"/>
      <c r="H4" s="39"/>
      <c r="I4" s="40"/>
      <c r="K4" s="1"/>
      <c r="L4" s="1"/>
    </row>
    <row r="5" spans="1:12" ht="59.25" customHeight="1" thickBot="1" x14ac:dyDescent="0.3">
      <c r="A5" s="27"/>
      <c r="B5" s="28"/>
      <c r="C5" s="29" t="s">
        <v>54</v>
      </c>
      <c r="D5" s="30"/>
      <c r="E5" s="30"/>
      <c r="F5" s="30"/>
      <c r="G5" s="30"/>
      <c r="H5" s="30"/>
      <c r="I5" s="31"/>
    </row>
    <row r="6" spans="1:12" ht="45.75" thickBot="1" x14ac:dyDescent="0.3">
      <c r="A6" s="6" t="s">
        <v>0</v>
      </c>
      <c r="B6" s="9" t="s">
        <v>1</v>
      </c>
      <c r="C6" s="9" t="s">
        <v>2</v>
      </c>
      <c r="D6" s="9" t="s">
        <v>3</v>
      </c>
      <c r="E6" s="10" t="s">
        <v>4</v>
      </c>
      <c r="F6" s="10" t="s">
        <v>5</v>
      </c>
      <c r="G6" s="9" t="s">
        <v>6</v>
      </c>
      <c r="H6" s="10" t="s">
        <v>7</v>
      </c>
      <c r="I6" s="10" t="s">
        <v>24</v>
      </c>
    </row>
    <row r="7" spans="1:12" ht="15.75" thickBot="1" x14ac:dyDescent="0.3">
      <c r="A7" s="11" t="s">
        <v>9</v>
      </c>
      <c r="B7" s="8" t="s">
        <v>10</v>
      </c>
      <c r="C7" s="8" t="s">
        <v>11</v>
      </c>
      <c r="D7" s="8" t="s">
        <v>12</v>
      </c>
      <c r="E7" s="7" t="s">
        <v>13</v>
      </c>
      <c r="F7" s="7" t="s">
        <v>14</v>
      </c>
      <c r="G7" s="8" t="s">
        <v>15</v>
      </c>
      <c r="H7" s="7" t="s">
        <v>16</v>
      </c>
      <c r="I7" s="7" t="s">
        <v>22</v>
      </c>
    </row>
    <row r="8" spans="1:12" ht="75.75" thickBot="1" x14ac:dyDescent="0.3">
      <c r="A8" s="21">
        <v>1</v>
      </c>
      <c r="B8" s="46" t="s">
        <v>55</v>
      </c>
      <c r="C8" s="12" t="s">
        <v>25</v>
      </c>
      <c r="D8" s="12">
        <v>500</v>
      </c>
      <c r="E8" s="13"/>
      <c r="F8" s="14">
        <f>D8*E8</f>
        <v>0</v>
      </c>
      <c r="G8" s="15">
        <v>0.23</v>
      </c>
      <c r="H8" s="16">
        <f>F8+(F8*G8)</f>
        <v>0</v>
      </c>
      <c r="I8" s="21" t="s">
        <v>42</v>
      </c>
    </row>
    <row r="9" spans="1:12" ht="30.75" thickBot="1" x14ac:dyDescent="0.3">
      <c r="A9" s="22">
        <v>2</v>
      </c>
      <c r="B9" s="47" t="s">
        <v>44</v>
      </c>
      <c r="C9" s="18" t="s">
        <v>26</v>
      </c>
      <c r="D9" s="18">
        <v>32</v>
      </c>
      <c r="E9" s="13"/>
      <c r="F9" s="14">
        <f t="shared" ref="F9:F24" si="0">D9*E9</f>
        <v>0</v>
      </c>
      <c r="G9" s="15">
        <v>0.23</v>
      </c>
      <c r="H9" s="16">
        <f t="shared" ref="H9:H24" si="1">F9+(F9*G9)</f>
        <v>0</v>
      </c>
      <c r="I9" s="22" t="s">
        <v>43</v>
      </c>
    </row>
    <row r="10" spans="1:12" ht="30.75" thickBot="1" x14ac:dyDescent="0.3">
      <c r="A10" s="22">
        <v>3</v>
      </c>
      <c r="B10" s="47" t="s">
        <v>46</v>
      </c>
      <c r="C10" s="18" t="s">
        <v>26</v>
      </c>
      <c r="D10" s="18">
        <v>32</v>
      </c>
      <c r="E10" s="13"/>
      <c r="F10" s="14">
        <f t="shared" si="0"/>
        <v>0</v>
      </c>
      <c r="G10" s="15">
        <v>0.23</v>
      </c>
      <c r="H10" s="16">
        <f t="shared" si="1"/>
        <v>0</v>
      </c>
      <c r="I10" s="22" t="s">
        <v>45</v>
      </c>
    </row>
    <row r="11" spans="1:12" ht="45.75" thickBot="1" x14ac:dyDescent="0.3">
      <c r="A11" s="22">
        <v>4</v>
      </c>
      <c r="B11" s="47" t="s">
        <v>27</v>
      </c>
      <c r="C11" s="18" t="s">
        <v>26</v>
      </c>
      <c r="D11" s="18">
        <v>10</v>
      </c>
      <c r="E11" s="13"/>
      <c r="F11" s="14">
        <f t="shared" si="0"/>
        <v>0</v>
      </c>
      <c r="G11" s="15">
        <v>0.23</v>
      </c>
      <c r="H11" s="16">
        <f t="shared" si="1"/>
        <v>0</v>
      </c>
      <c r="I11" s="22" t="s">
        <v>47</v>
      </c>
    </row>
    <row r="12" spans="1:12" ht="75.75" thickBot="1" x14ac:dyDescent="0.3">
      <c r="A12" s="23">
        <v>5</v>
      </c>
      <c r="B12" s="47" t="s">
        <v>28</v>
      </c>
      <c r="C12" s="18" t="s">
        <v>29</v>
      </c>
      <c r="D12" s="18">
        <v>7</v>
      </c>
      <c r="E12" s="13"/>
      <c r="F12" s="14">
        <f t="shared" si="0"/>
        <v>0</v>
      </c>
      <c r="G12" s="15">
        <v>0.23</v>
      </c>
      <c r="H12" s="16">
        <f t="shared" si="1"/>
        <v>0</v>
      </c>
      <c r="I12" s="23" t="s">
        <v>48</v>
      </c>
    </row>
    <row r="13" spans="1:12" ht="30.75" thickBot="1" x14ac:dyDescent="0.3">
      <c r="A13" s="23">
        <v>6</v>
      </c>
      <c r="B13" s="47" t="s">
        <v>30</v>
      </c>
      <c r="C13" s="18" t="s">
        <v>26</v>
      </c>
      <c r="D13" s="18">
        <v>40</v>
      </c>
      <c r="E13" s="13"/>
      <c r="F13" s="14">
        <f t="shared" si="0"/>
        <v>0</v>
      </c>
      <c r="G13" s="15">
        <v>0.23</v>
      </c>
      <c r="H13" s="16">
        <f t="shared" si="1"/>
        <v>0</v>
      </c>
      <c r="I13" s="23" t="s">
        <v>49</v>
      </c>
    </row>
    <row r="14" spans="1:12" ht="30.75" thickBot="1" x14ac:dyDescent="0.3">
      <c r="A14" s="23">
        <v>7</v>
      </c>
      <c r="B14" s="47" t="s">
        <v>31</v>
      </c>
      <c r="C14" s="18" t="s">
        <v>26</v>
      </c>
      <c r="D14" s="18">
        <v>200</v>
      </c>
      <c r="E14" s="13"/>
      <c r="F14" s="14">
        <f t="shared" si="0"/>
        <v>0</v>
      </c>
      <c r="G14" s="15">
        <v>0.23</v>
      </c>
      <c r="H14" s="16">
        <f t="shared" si="1"/>
        <v>0</v>
      </c>
      <c r="I14" s="23" t="s">
        <v>50</v>
      </c>
    </row>
    <row r="15" spans="1:12" ht="30.75" thickBot="1" x14ac:dyDescent="0.3">
      <c r="A15" s="23">
        <v>8</v>
      </c>
      <c r="B15" s="47" t="s">
        <v>32</v>
      </c>
      <c r="C15" s="18" t="s">
        <v>26</v>
      </c>
      <c r="D15" s="18">
        <v>16</v>
      </c>
      <c r="E15" s="13"/>
      <c r="F15" s="14">
        <f t="shared" si="0"/>
        <v>0</v>
      </c>
      <c r="G15" s="15">
        <v>0.23</v>
      </c>
      <c r="H15" s="16">
        <f t="shared" si="1"/>
        <v>0</v>
      </c>
      <c r="I15" s="23" t="s">
        <v>51</v>
      </c>
    </row>
    <row r="16" spans="1:12" ht="30.75" thickBot="1" x14ac:dyDescent="0.3">
      <c r="A16" s="23">
        <v>9</v>
      </c>
      <c r="B16" s="47" t="s">
        <v>33</v>
      </c>
      <c r="C16" s="18" t="s">
        <v>26</v>
      </c>
      <c r="D16" s="18">
        <v>10</v>
      </c>
      <c r="E16" s="13"/>
      <c r="F16" s="14">
        <f t="shared" si="0"/>
        <v>0</v>
      </c>
      <c r="G16" s="15">
        <v>0.23</v>
      </c>
      <c r="H16" s="16">
        <f t="shared" si="1"/>
        <v>0</v>
      </c>
      <c r="I16" s="23" t="s">
        <v>52</v>
      </c>
    </row>
    <row r="17" spans="1:9" ht="30.75" thickBot="1" x14ac:dyDescent="0.3">
      <c r="A17" s="23">
        <v>10</v>
      </c>
      <c r="B17" s="48" t="s">
        <v>34</v>
      </c>
      <c r="C17" s="18" t="s">
        <v>26</v>
      </c>
      <c r="D17" s="18">
        <v>36</v>
      </c>
      <c r="E17" s="13"/>
      <c r="F17" s="14">
        <f t="shared" si="0"/>
        <v>0</v>
      </c>
      <c r="G17" s="15">
        <v>0.23</v>
      </c>
      <c r="H17" s="16">
        <f t="shared" si="1"/>
        <v>0</v>
      </c>
      <c r="I17" s="23" t="s">
        <v>53</v>
      </c>
    </row>
    <row r="18" spans="1:9" ht="45.75" thickBot="1" x14ac:dyDescent="0.3">
      <c r="A18" s="23">
        <v>11</v>
      </c>
      <c r="B18" s="47" t="s">
        <v>35</v>
      </c>
      <c r="C18" s="18" t="s">
        <v>26</v>
      </c>
      <c r="D18" s="18">
        <v>50</v>
      </c>
      <c r="E18" s="13"/>
      <c r="F18" s="14">
        <f t="shared" si="0"/>
        <v>0</v>
      </c>
      <c r="G18" s="15">
        <v>0.23</v>
      </c>
      <c r="H18" s="16">
        <f t="shared" si="1"/>
        <v>0</v>
      </c>
      <c r="I18" s="17"/>
    </row>
    <row r="19" spans="1:9" ht="30.75" thickBot="1" x14ac:dyDescent="0.3">
      <c r="A19" s="23">
        <v>12</v>
      </c>
      <c r="B19" s="47" t="s">
        <v>36</v>
      </c>
      <c r="C19" s="18" t="s">
        <v>26</v>
      </c>
      <c r="D19" s="18">
        <v>50</v>
      </c>
      <c r="E19" s="13"/>
      <c r="F19" s="14">
        <f t="shared" si="0"/>
        <v>0</v>
      </c>
      <c r="G19" s="15">
        <v>0.23</v>
      </c>
      <c r="H19" s="16">
        <f t="shared" si="1"/>
        <v>0</v>
      </c>
      <c r="I19" s="17"/>
    </row>
    <row r="20" spans="1:9" ht="45.75" thickBot="1" x14ac:dyDescent="0.3">
      <c r="A20" s="23">
        <v>13</v>
      </c>
      <c r="B20" s="47" t="s">
        <v>37</v>
      </c>
      <c r="C20" s="18" t="s">
        <v>26</v>
      </c>
      <c r="D20" s="18">
        <v>50</v>
      </c>
      <c r="E20" s="13"/>
      <c r="F20" s="14">
        <f t="shared" si="0"/>
        <v>0</v>
      </c>
      <c r="G20" s="15">
        <v>0.23</v>
      </c>
      <c r="H20" s="16">
        <f t="shared" si="1"/>
        <v>0</v>
      </c>
      <c r="I20" s="17"/>
    </row>
    <row r="21" spans="1:9" ht="30.75" thickBot="1" x14ac:dyDescent="0.3">
      <c r="A21" s="23">
        <v>14</v>
      </c>
      <c r="B21" s="47" t="s">
        <v>38</v>
      </c>
      <c r="C21" s="18" t="s">
        <v>26</v>
      </c>
      <c r="D21" s="18">
        <v>50</v>
      </c>
      <c r="E21" s="13"/>
      <c r="F21" s="14">
        <f t="shared" si="0"/>
        <v>0</v>
      </c>
      <c r="G21" s="15">
        <v>0.23</v>
      </c>
      <c r="H21" s="16">
        <f t="shared" si="1"/>
        <v>0</v>
      </c>
      <c r="I21" s="17"/>
    </row>
    <row r="22" spans="1:9" ht="45.75" thickBot="1" x14ac:dyDescent="0.3">
      <c r="A22" s="23">
        <v>15</v>
      </c>
      <c r="B22" s="47" t="s">
        <v>39</v>
      </c>
      <c r="C22" s="18" t="s">
        <v>26</v>
      </c>
      <c r="D22" s="18">
        <v>50</v>
      </c>
      <c r="E22" s="13"/>
      <c r="F22" s="14">
        <f t="shared" si="0"/>
        <v>0</v>
      </c>
      <c r="G22" s="15">
        <v>0.23</v>
      </c>
      <c r="H22" s="16">
        <f t="shared" si="1"/>
        <v>0</v>
      </c>
      <c r="I22" s="17"/>
    </row>
    <row r="23" spans="1:9" ht="45.75" thickBot="1" x14ac:dyDescent="0.3">
      <c r="A23" s="23">
        <v>16</v>
      </c>
      <c r="B23" s="47" t="s">
        <v>40</v>
      </c>
      <c r="C23" s="18" t="s">
        <v>26</v>
      </c>
      <c r="D23" s="18">
        <v>50</v>
      </c>
      <c r="E23" s="13"/>
      <c r="F23" s="14">
        <f t="shared" si="0"/>
        <v>0</v>
      </c>
      <c r="G23" s="15">
        <v>0.23</v>
      </c>
      <c r="H23" s="16">
        <f t="shared" si="1"/>
        <v>0</v>
      </c>
      <c r="I23" s="17"/>
    </row>
    <row r="24" spans="1:9" ht="60.75" thickBot="1" x14ac:dyDescent="0.3">
      <c r="A24" s="23">
        <v>17</v>
      </c>
      <c r="B24" s="47" t="s">
        <v>41</v>
      </c>
      <c r="C24" s="18" t="s">
        <v>29</v>
      </c>
      <c r="D24" s="18">
        <v>10</v>
      </c>
      <c r="E24" s="13"/>
      <c r="F24" s="14">
        <f t="shared" si="0"/>
        <v>0</v>
      </c>
      <c r="G24" s="15">
        <v>0.23</v>
      </c>
      <c r="H24" s="16">
        <f t="shared" si="1"/>
        <v>0</v>
      </c>
      <c r="I24" s="17"/>
    </row>
    <row r="25" spans="1:9" ht="30.75" customHeight="1" thickBot="1" x14ac:dyDescent="0.3">
      <c r="A25" s="41" t="s">
        <v>20</v>
      </c>
      <c r="B25" s="42"/>
      <c r="C25" s="42"/>
      <c r="D25" s="42"/>
      <c r="E25" s="43"/>
      <c r="F25" s="19">
        <f>SUM(F8:F24)</f>
        <v>0</v>
      </c>
      <c r="G25" s="20"/>
      <c r="H25" s="19">
        <f>SUM(H8:H24)</f>
        <v>0</v>
      </c>
      <c r="I25" s="5"/>
    </row>
    <row r="26" spans="1:9" ht="23.25" customHeight="1" x14ac:dyDescent="0.25">
      <c r="B26" s="3"/>
      <c r="C26" s="3"/>
      <c r="D26" s="3"/>
      <c r="E26" s="3"/>
      <c r="I26"/>
    </row>
    <row r="27" spans="1:9" x14ac:dyDescent="0.25">
      <c r="I27"/>
    </row>
    <row r="28" spans="1:9" ht="21.75" customHeight="1" x14ac:dyDescent="0.25">
      <c r="I28"/>
    </row>
    <row r="29" spans="1:9" x14ac:dyDescent="0.25">
      <c r="B29" t="s">
        <v>17</v>
      </c>
      <c r="F29" s="44" t="s">
        <v>17</v>
      </c>
      <c r="G29" s="44"/>
      <c r="H29" s="44"/>
      <c r="I29"/>
    </row>
    <row r="30" spans="1:9" ht="15" customHeight="1" x14ac:dyDescent="0.25">
      <c r="B30" s="2" t="s">
        <v>18</v>
      </c>
      <c r="F30" s="45" t="s">
        <v>19</v>
      </c>
      <c r="G30" s="45"/>
      <c r="H30" s="45"/>
      <c r="I30"/>
    </row>
    <row r="31" spans="1:9" x14ac:dyDescent="0.25">
      <c r="F31" s="45"/>
      <c r="G31" s="45"/>
      <c r="H31" s="45"/>
      <c r="I31"/>
    </row>
    <row r="32" spans="1:9" x14ac:dyDescent="0.25">
      <c r="F32" s="45"/>
      <c r="G32" s="45"/>
      <c r="H32" s="45"/>
      <c r="I32"/>
    </row>
    <row r="33" spans="2:9" x14ac:dyDescent="0.25">
      <c r="B33" s="3"/>
      <c r="C33" s="3"/>
      <c r="D33" s="3"/>
      <c r="I33"/>
    </row>
    <row r="34" spans="2:9" x14ac:dyDescent="0.25">
      <c r="I34"/>
    </row>
    <row r="35" spans="2:9" x14ac:dyDescent="0.25">
      <c r="I35"/>
    </row>
    <row r="36" spans="2:9" x14ac:dyDescent="0.25">
      <c r="I36"/>
    </row>
    <row r="37" spans="2:9" x14ac:dyDescent="0.25">
      <c r="I37"/>
    </row>
    <row r="38" spans="2:9" x14ac:dyDescent="0.25">
      <c r="I38"/>
    </row>
    <row r="39" spans="2:9" x14ac:dyDescent="0.25">
      <c r="I39"/>
    </row>
    <row r="40" spans="2:9" x14ac:dyDescent="0.25">
      <c r="I40"/>
    </row>
    <row r="41" spans="2:9" x14ac:dyDescent="0.25">
      <c r="I41"/>
    </row>
    <row r="42" spans="2:9" x14ac:dyDescent="0.25">
      <c r="I42"/>
    </row>
    <row r="43" spans="2:9" x14ac:dyDescent="0.25">
      <c r="I43"/>
    </row>
    <row r="44" spans="2:9" x14ac:dyDescent="0.25">
      <c r="I44"/>
    </row>
    <row r="45" spans="2:9" x14ac:dyDescent="0.25">
      <c r="I45"/>
    </row>
    <row r="46" spans="2:9" x14ac:dyDescent="0.25">
      <c r="I46"/>
    </row>
    <row r="47" spans="2:9" x14ac:dyDescent="0.25">
      <c r="I47"/>
    </row>
    <row r="48" spans="2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  <row r="173" spans="9:9" x14ac:dyDescent="0.25">
      <c r="I173"/>
    </row>
    <row r="174" spans="9:9" x14ac:dyDescent="0.25">
      <c r="I174"/>
    </row>
    <row r="175" spans="9:9" x14ac:dyDescent="0.25">
      <c r="I175"/>
    </row>
    <row r="176" spans="9:9" x14ac:dyDescent="0.25">
      <c r="I176"/>
    </row>
    <row r="177" spans="9:9" x14ac:dyDescent="0.25">
      <c r="I177"/>
    </row>
    <row r="178" spans="9:9" x14ac:dyDescent="0.25">
      <c r="I178"/>
    </row>
    <row r="179" spans="9:9" x14ac:dyDescent="0.25">
      <c r="I179"/>
    </row>
    <row r="180" spans="9:9" x14ac:dyDescent="0.25">
      <c r="I180"/>
    </row>
    <row r="181" spans="9:9" x14ac:dyDescent="0.25">
      <c r="I181"/>
    </row>
    <row r="182" spans="9:9" x14ac:dyDescent="0.25">
      <c r="I182"/>
    </row>
    <row r="183" spans="9:9" x14ac:dyDescent="0.25">
      <c r="I183"/>
    </row>
    <row r="184" spans="9:9" x14ac:dyDescent="0.25">
      <c r="I184"/>
    </row>
    <row r="185" spans="9:9" x14ac:dyDescent="0.25">
      <c r="I185"/>
    </row>
    <row r="186" spans="9:9" x14ac:dyDescent="0.25">
      <c r="I186"/>
    </row>
    <row r="187" spans="9:9" x14ac:dyDescent="0.25">
      <c r="I187"/>
    </row>
    <row r="188" spans="9:9" x14ac:dyDescent="0.25">
      <c r="I188"/>
    </row>
    <row r="189" spans="9:9" x14ac:dyDescent="0.25">
      <c r="I189"/>
    </row>
    <row r="190" spans="9:9" x14ac:dyDescent="0.25">
      <c r="I190"/>
    </row>
    <row r="191" spans="9:9" x14ac:dyDescent="0.25">
      <c r="I191"/>
    </row>
    <row r="192" spans="9:9" x14ac:dyDescent="0.25">
      <c r="I192"/>
    </row>
    <row r="193" spans="9:9" x14ac:dyDescent="0.25">
      <c r="I193"/>
    </row>
    <row r="194" spans="9:9" x14ac:dyDescent="0.25">
      <c r="I194"/>
    </row>
  </sheetData>
  <mergeCells count="9">
    <mergeCell ref="A25:E25"/>
    <mergeCell ref="F29:H29"/>
    <mergeCell ref="F30:H32"/>
    <mergeCell ref="A1:I1"/>
    <mergeCell ref="A5:B5"/>
    <mergeCell ref="C5:I5"/>
    <mergeCell ref="A2:I2"/>
    <mergeCell ref="A3:I3"/>
    <mergeCell ref="A4:I4"/>
  </mergeCells>
  <dataValidations count="1">
    <dataValidation type="list" allowBlank="1" showInputMessage="1" showErrorMessage="1" sqref="G8:G24" xr:uid="{6240E66B-6559-4D9A-9A89-8BA3963DE02E}">
      <formula1>$K$1:$K$3</formula1>
    </dataValidation>
  </dataValidations>
  <pageMargins left="0.43307086614173229" right="0.23622047244094491" top="0.35433070866141736" bottom="0.39370078740157483" header="0.19685039370078741" footer="0.31496062992125984"/>
  <pageSetup paperSize="9" scale="7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 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2023-01-11T09:44:18Z</cp:lastPrinted>
  <dcterms:created xsi:type="dcterms:W3CDTF">2019-02-28T12:34:44Z</dcterms:created>
  <dcterms:modified xsi:type="dcterms:W3CDTF">2026-03-03T08:56:02Z</dcterms:modified>
</cp:coreProperties>
</file>