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56.2025- środki czystości\"/>
    </mc:Choice>
  </mc:AlternateContent>
  <xr:revisionPtr revIDLastSave="0" documentId="13_ncr:1_{D50B5B1B-00E8-44B7-A4B6-166D3CDA5B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59" i="1" l="1"/>
  <c r="I59" i="1" s="1"/>
  <c r="G60" i="1"/>
  <c r="I60" i="1" s="1"/>
  <c r="G61" i="1"/>
  <c r="I61" i="1" s="1"/>
  <c r="G62" i="1"/>
  <c r="I62" i="1" s="1"/>
  <c r="G64" i="1"/>
  <c r="I64" i="1" s="1"/>
  <c r="G65" i="1"/>
  <c r="I65" i="1" s="1"/>
  <c r="G66" i="1"/>
  <c r="I66" i="1" s="1"/>
  <c r="G67" i="1"/>
  <c r="I67" i="1" s="1"/>
  <c r="G9" i="1"/>
  <c r="I9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8" i="1" l="1"/>
  <c r="G68" i="1" s="1"/>
  <c r="I8" i="1" l="1"/>
  <c r="I68" i="1" s="1"/>
</calcChain>
</file>

<file path=xl/sharedStrings.xml><?xml version="1.0" encoding="utf-8"?>
<sst xmlns="http://schemas.openxmlformats.org/spreadsheetml/2006/main" count="147" uniqueCount="90">
  <si>
    <t>szt.</t>
  </si>
  <si>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</si>
  <si>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</si>
  <si>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</si>
  <si>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</si>
  <si>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</si>
  <si>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</si>
  <si>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</si>
  <si>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</si>
  <si>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</si>
  <si>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</si>
  <si>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</si>
  <si>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</si>
  <si>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</si>
  <si>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</si>
  <si>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</si>
  <si>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</si>
  <si>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</si>
  <si>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</si>
  <si>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</si>
  <si>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</si>
  <si>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</si>
  <si>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rolka</t>
  </si>
  <si>
    <t>Zmywak, gąbka do naczyń, opakowanie 5 szt. gąbek.</t>
  </si>
  <si>
    <t>kpl.</t>
  </si>
  <si>
    <t>Zmywak druciany spiralny, waga 40 g.</t>
  </si>
  <si>
    <t>Mop płaski, bawełna, 40x13 cm, zakończone pętelkami na obrzeżach</t>
  </si>
  <si>
    <t>Końcówka, kij do mopa okrągłego, drewniany 150 cm</t>
  </si>
  <si>
    <t>Trzonek do miotły drewno 150 cm</t>
  </si>
  <si>
    <t>Zmiotka ręczna wraz z szufelką</t>
  </si>
  <si>
    <t>Uchwyt mopa płaskiego 40 x 13 ch, cliper, wraz z trzonkiem</t>
  </si>
  <si>
    <t>worki na odpady medyczne, czerwone, grube, pojemność-35l, minimum 50 worków na rolce LD</t>
  </si>
  <si>
    <t>Worki na odpady medyczne, czerwone, grube, pojemność-240l, minimum 10 worków na rolce LD</t>
  </si>
  <si>
    <t>Ściereczka z mikrofibry, wymiary 40x40cm</t>
  </si>
  <si>
    <t>opak.</t>
  </si>
  <si>
    <t>Ścierki z mikrofibry, do podłóg, wymiary ścierki: 50x60cm, skład: 80% poliester, 20% poliamid, możliwość prania w temp. 60st.C</t>
  </si>
  <si>
    <t>Kosze na odpady, uchylny, o pojemności ok. 15l</t>
  </si>
  <si>
    <t xml:space="preserve">WC zestaw  szczotka do mycia muszli - okrągła, wolnostojąca, biała, wykonana z tworzywa sztucznego </t>
  </si>
  <si>
    <t xml:space="preserve">Dozownik do mydła w płynie, plastikowy, biały, pojemność 0,5 litra mocowany do ściany </t>
  </si>
  <si>
    <t>ŁĄCZNA WARTOŚĆ OFERTY</t>
  </si>
  <si>
    <t xml:space="preserve">Płyn Window Gold Drop przeznaczony do mycia powierzchni szklanych. Opakowanie – butelka ze spryskiwaczem o pojemności 750 ml. </t>
  </si>
  <si>
    <t>Żel do mycia i dezynfekcji toalet Cilit Bank o przyjemnym zapachu.  Opakowanie  750 g</t>
  </si>
  <si>
    <t xml:space="preserve">Płyn Lakma Profibasic S 533  do czyszczenia urządzeń i pomieszczeń sanitarnych, Pojemnosć 1000 ml. </t>
  </si>
  <si>
    <t xml:space="preserve">Płyn do prania wykładzin, preparat niskopienny, opakowanie 5 litrów – Taski Tapi Extract </t>
  </si>
  <si>
    <t>Odświeżacz powietrza w sprayu - Colorado Deo Spray, opakowanie 400ml,  Dostępny w różnych zapachach.</t>
  </si>
  <si>
    <t>Ajax - Uniwersalny płyn do mycia podłóg, opakowanie 1l. Różne wersje zapachowe.</t>
  </si>
  <si>
    <t>WC kostka do toalet Kolorado Niagara, z koszykiem, dostępne różne wersje zapachowe.</t>
  </si>
  <si>
    <t>Cif Multi Surface - antystatyczny preparat - spray do czyszczenia wszystkich powierzchni, opakowanie 400 ml</t>
  </si>
  <si>
    <t>Płyn -Tytan WC Cleaner  do toalet, usuwający kamień i rdzę- opakowanie 700 ml.</t>
  </si>
  <si>
    <t>Worki na odpady, niebieskie, pojemność: 240 l, 10 sztuk na rolce, grube LD</t>
  </si>
  <si>
    <t>Worki na odpady, niebieskie, pojemność: 120l, 25 sztuk na rolce, grube LD</t>
  </si>
  <si>
    <t xml:space="preserve">Proszek Clovin do prania rzeczy kolorowych, opakowanie  15kg </t>
  </si>
  <si>
    <t xml:space="preserve">Płyn do płukania Boster Gold Drop, opakowanie 4l </t>
  </si>
  <si>
    <t xml:space="preserve">Ściereczka uniwersalna, wykonana z wiskozy i poliestru, opakowanie zawierające 20 ściereczek umożliwiających pranie rozmiar ok 30x40 </t>
  </si>
  <si>
    <t xml:space="preserve">Past bhp  Solvik do rąk,  poj. 500g </t>
  </si>
  <si>
    <t xml:space="preserve">Mydło do rąk w kostce Attis , 100g </t>
  </si>
  <si>
    <t>Krem do rąk Jola , opakowanie 100ml</t>
  </si>
  <si>
    <t xml:space="preserve">Dozownik papieru toaletowego, ECO Faneco mini, biały, zamykany na klucz, wykonany z tworzywa sztucznego, naścienny (do papieru toaletowego z poz nr 2) </t>
  </si>
  <si>
    <t>Dozownik Tork 558000, biały, wykonany z tworzywa sztucznego, zamykany na klucz, do montażu naściennego</t>
  </si>
  <si>
    <t>Dozownik do czyściwa</t>
  </si>
  <si>
    <t xml:space="preserve">Proszek  Calgon do zmiękczania wody 500g,  chroniący pralkę przed kamieniem </t>
  </si>
  <si>
    <t>Preparat Kret w granulkach do udrażniania syfonów, odwodnień, instalacji kanalizacyjnych odprowadzających wodę, pojemność opakowania 800 g.</t>
  </si>
  <si>
    <t>Środek przeciw pleśni SAVO, butelka 500 ml z rozpylaczem</t>
  </si>
  <si>
    <t xml:space="preserve">załącznik nr 2a </t>
  </si>
  <si>
    <t>Papier toaletowy Tork 120280 w roli jumbo, średnica rolki - 19 cm, długość rolki 170m, szerokość rolki 9,4 cm, 2 warstwy, z perforacją , posiada certyfikaty EU Ecolabel oraz FSC</t>
  </si>
  <si>
    <t>Ręcznik Tork 290067, 2 warstwy, celuloza + makulatura do dozowników Tork Matic, długość roli 150m, szerokość rolki 21cm, średnica rolki 19 cm, wewnętrzna średnica rollki 3,8cm, tłoczenie w kolorze szarym, opakowanie zbiorcze - 6 szt, posiada certyfikaty FSC oraz EU Ecolabel</t>
  </si>
  <si>
    <t>Płyn do mycia kabin prysznicowych Taski Cif Washroom, butelka ze spryskiwaczem o pojemności 750 ml.</t>
  </si>
  <si>
    <t>Mleczko do DIX Gold Drop do czyszczenia powierzchni sanitarnych z mikrokryształkami,  opakowanie 700 g. Zapach lemon lub Fresh.</t>
  </si>
  <si>
    <t>Odświeżacz powietrza w żelu Hal , opakowanie 150 g. Dostępny w różnych zapachcach.</t>
  </si>
  <si>
    <t>Szczoteczki ręczne do szorowania, o długości 10 – 18 cm. Żelazko duże</t>
  </si>
  <si>
    <t>Kiehl Torvan - koncentrat - aktywny płyn  myjący. Butelka 1l wyposażona w specjalną główkę dozującą, umożliwiającą precyzyjne odmierzanie dozy 25 ml. Zasadowy płyn do mycia zebezpieczpnych podłóg PVC</t>
  </si>
  <si>
    <t>Płyn do naczyń Ludwik 450 ml</t>
  </si>
  <si>
    <t>Mop okrągły, bawełna, sznurkowy 200g Maxi Dorrle</t>
  </si>
  <si>
    <t>Miotła do zamiatania, szerokość 40cm, wykonana z drewna</t>
  </si>
  <si>
    <t>Wózek na dwa wiadra z wyciskarką mop i koszykiem na akcesoria. Konstrukcja i rączka chromowane, prasa do wyciskania czerwono-niebieska, wiadra czerwone i niebieskie po 20l. Splast Roll Mop 02.20.kch</t>
  </si>
  <si>
    <t>Preparat do gruntownego czyszczenia toalet C 169 Sanit Strong , pakowanie 1l</t>
  </si>
  <si>
    <t>Preparat Domestos 750 g do czyszczenia toalet</t>
  </si>
  <si>
    <t>Ściereczka Vileda do szyb Actifibre, bez użycia detergentów</t>
  </si>
  <si>
    <t>Ręcznik włókninowy z celulozy Airlaid do zastosowań medycznych, biały, 1warstowy, wymiary rolki: dł.95m, wys.25cm, śr.23cm, ilość listków: 365 szt., gliza 6 cm, waga 1400g, gramatura 1*60g</t>
  </si>
  <si>
    <t xml:space="preserve">Mydło w płynie 5l białe, antybakteryjne </t>
  </si>
  <si>
    <t xml:space="preserve">Mop płaski jednorazowego użytku z rzepą Economy, z mikrowłókna, rozmiar 43 x 13 cm, opakowanie handlowe 20 sztuk, </t>
  </si>
  <si>
    <t>Stelaż oraz kij teleskopowy do mopa płaskiego jednorazowego użytku, wykonany ze stali, regulowana długość 1 - 1,8m</t>
  </si>
  <si>
    <t>Wycieraczka do butów wym. około 60x100 gumowa z wierzchnią warstwą tekstylną</t>
  </si>
  <si>
    <t>Wiadro plastikowe 7 - 10 litrów</t>
  </si>
  <si>
    <t>Wiadro plastikowe z wysiskarką do mopa okrągłego 10 – 12 litrów</t>
  </si>
  <si>
    <t xml:space="preserve">Wycieraczka do butów wym. około 60x90 gumowa ażurowa  </t>
  </si>
  <si>
    <t>Wycieraczka do butów wym. około 40x60 gumowa z wierzchnią warstwą tekstylną</t>
  </si>
  <si>
    <r>
      <t xml:space="preserve">ZAMAWIAJĄCY NIE DOPUSZCZA ZMIAN ILOŚCIOWYCH I POJEMNOŚCIOWYCH OFEROWANYCH PRODUKTÓW. </t>
    </r>
    <r>
      <rPr>
        <b/>
        <sz val="10"/>
        <color rgb="FF7030A0"/>
        <rFont val="Calibri"/>
        <family val="2"/>
        <charset val="238"/>
        <scheme val="minor"/>
      </rPr>
      <t>Wykonawca weryfikuje/wpisuje/zmienia poprawność stawek VAT</t>
    </r>
  </si>
  <si>
    <t>Nazwa wykonawcy:</t>
  </si>
  <si>
    <r>
      <rPr>
        <b/>
        <sz val="12"/>
        <color theme="1"/>
        <rFont val="Calibri"/>
        <family val="2"/>
        <charset val="238"/>
        <scheme val="minor"/>
      </rPr>
      <t>SZP.225-56.2025 pt.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„Sukcesywny zakup i dostawa środków higienicznych i czystościowych 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</si>
</sst>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1C1C1B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6" fillId="6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/>
    </xf>
    <xf numFmtId="9" fontId="1" fillId="5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3" fillId="3" borderId="2" xfId="0" applyFont="1" applyFill="1" applyBorder="1" applyAlignment="1">
      <alignment horizontal="right" vertical="center"/>
    </xf>
    <xf numFmtId="164" fontId="2" fillId="6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7" fillId="8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9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7"/>
  <sheetViews>
    <sheetView tabSelected="1" zoomScale="110" zoomScaleNormal="110" workbookViewId="0">
      <selection activeCell="Q6" sqref="Q6"/>
    </sheetView>
  </sheetViews>
  <sheetFormatPr defaultRowHeight="15" x14ac:dyDescent="0.25"/>
  <cols>
    <col min="1" max="1" width="5" customWidth="1"/>
    <col min="2" max="2" width="64" customWidth="1"/>
    <col min="3" max="3" width="9.140625" customWidth="1"/>
    <col min="4" max="4" width="11.42578125" customWidth="1"/>
    <col min="5" max="5" width="15.5703125" customWidth="1"/>
    <col min="6" max="6" width="15.5703125" hidden="1" customWidth="1"/>
    <col min="7" max="7" width="16.42578125" customWidth="1"/>
    <col min="8" max="8" width="10.7109375" customWidth="1"/>
    <col min="9" max="9" width="19.85546875" customWidth="1"/>
    <col min="10" max="10" width="1.42578125" style="5" customWidth="1"/>
    <col min="11" max="11" width="1.85546875" customWidth="1"/>
    <col min="12" max="12" width="4.5703125" customWidth="1"/>
  </cols>
  <sheetData>
    <row r="1" spans="1:13" ht="15" customHeight="1" thickBot="1" x14ac:dyDescent="0.3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1"/>
    </row>
    <row r="2" spans="1:13" ht="15.75" customHeight="1" thickBot="1" x14ac:dyDescent="0.3">
      <c r="A2" s="36"/>
      <c r="B2" s="36"/>
      <c r="C2" s="36"/>
      <c r="D2" s="36"/>
      <c r="E2" s="36"/>
      <c r="F2" s="36"/>
      <c r="G2" s="36"/>
      <c r="H2" s="36"/>
      <c r="I2" s="36"/>
      <c r="J2" s="1"/>
      <c r="L2" s="1">
        <v>0.23</v>
      </c>
      <c r="M2" s="1"/>
    </row>
    <row r="3" spans="1:13" ht="19.5" thickBot="1" x14ac:dyDescent="0.35">
      <c r="A3" s="35" t="s">
        <v>10</v>
      </c>
      <c r="B3" s="35"/>
      <c r="C3" s="35"/>
      <c r="D3" s="35"/>
      <c r="E3" s="35"/>
      <c r="F3" s="35"/>
      <c r="G3" s="35"/>
      <c r="H3" s="35"/>
      <c r="I3" s="35"/>
      <c r="J3" s="9"/>
      <c r="L3" s="1">
        <v>0.08</v>
      </c>
      <c r="M3" s="1"/>
    </row>
    <row r="4" spans="1:13" ht="19.5" thickBot="1" x14ac:dyDescent="0.35">
      <c r="A4" s="42" t="s">
        <v>88</v>
      </c>
      <c r="B4" s="42"/>
      <c r="C4" s="42"/>
      <c r="D4" s="42"/>
      <c r="E4" s="42"/>
      <c r="F4" s="42"/>
      <c r="G4" s="42"/>
      <c r="H4" s="42"/>
      <c r="I4" s="42"/>
      <c r="J4" s="4"/>
      <c r="L4" s="1"/>
      <c r="M4" s="1"/>
    </row>
    <row r="5" spans="1:13" ht="59.25" customHeight="1" thickBot="1" x14ac:dyDescent="0.3">
      <c r="A5" s="39"/>
      <c r="B5" s="40"/>
      <c r="C5" s="41" t="s">
        <v>89</v>
      </c>
      <c r="D5" s="37"/>
      <c r="E5" s="37"/>
      <c r="F5" s="37"/>
      <c r="G5" s="37"/>
      <c r="H5" s="37"/>
      <c r="I5" s="38"/>
      <c r="J5"/>
    </row>
    <row r="6" spans="1:13" ht="45.75" thickBot="1" x14ac:dyDescent="0.3">
      <c r="A6" s="10" t="s">
        <v>2</v>
      </c>
      <c r="B6" s="10" t="s">
        <v>3</v>
      </c>
      <c r="C6" s="10" t="s">
        <v>4</v>
      </c>
      <c r="D6" s="10" t="s">
        <v>5</v>
      </c>
      <c r="E6" s="11" t="s">
        <v>6</v>
      </c>
      <c r="F6" s="11" t="s">
        <v>6</v>
      </c>
      <c r="G6" s="11" t="s">
        <v>7</v>
      </c>
      <c r="H6" s="10" t="s">
        <v>8</v>
      </c>
      <c r="I6" s="11" t="s">
        <v>9</v>
      </c>
      <c r="J6" s="7"/>
    </row>
    <row r="7" spans="1:13" ht="15.75" thickBot="1" x14ac:dyDescent="0.3">
      <c r="A7" s="12" t="s">
        <v>11</v>
      </c>
      <c r="B7" s="12" t="s">
        <v>12</v>
      </c>
      <c r="C7" s="12" t="s">
        <v>13</v>
      </c>
      <c r="D7" s="12" t="s">
        <v>14</v>
      </c>
      <c r="E7" s="13" t="s">
        <v>15</v>
      </c>
      <c r="F7" s="13"/>
      <c r="G7" s="13" t="s">
        <v>16</v>
      </c>
      <c r="H7" s="12" t="s">
        <v>17</v>
      </c>
      <c r="I7" s="13" t="s">
        <v>18</v>
      </c>
      <c r="J7" s="7"/>
    </row>
    <row r="8" spans="1:13" ht="45.75" thickBot="1" x14ac:dyDescent="0.3">
      <c r="A8" s="14">
        <v>1</v>
      </c>
      <c r="B8" s="22" t="s">
        <v>64</v>
      </c>
      <c r="C8" s="23" t="s">
        <v>22</v>
      </c>
      <c r="D8" s="23">
        <v>600</v>
      </c>
      <c r="E8" s="15"/>
      <c r="F8" s="15">
        <v>7.5</v>
      </c>
      <c r="G8" s="16">
        <f t="shared" ref="G8:G39" si="0">D8*E8</f>
        <v>0</v>
      </c>
      <c r="H8" s="17">
        <v>0.23</v>
      </c>
      <c r="I8" s="18">
        <f>G8+(G8*H8)</f>
        <v>0</v>
      </c>
      <c r="J8" s="6"/>
    </row>
    <row r="9" spans="1:13" ht="75.75" thickBot="1" x14ac:dyDescent="0.3">
      <c r="A9" s="14">
        <v>2</v>
      </c>
      <c r="B9" s="24" t="s">
        <v>65</v>
      </c>
      <c r="C9" s="25" t="s">
        <v>22</v>
      </c>
      <c r="D9" s="25">
        <v>800</v>
      </c>
      <c r="E9" s="15"/>
      <c r="F9" s="15">
        <v>32</v>
      </c>
      <c r="G9" s="16">
        <f t="shared" si="0"/>
        <v>0</v>
      </c>
      <c r="H9" s="17">
        <v>0.23</v>
      </c>
      <c r="I9" s="18">
        <f t="shared" ref="I9:I67" si="1">G9+(G9*H9)</f>
        <v>0</v>
      </c>
      <c r="J9" s="6"/>
    </row>
    <row r="10" spans="1:13" ht="45.75" thickBot="1" x14ac:dyDescent="0.3">
      <c r="A10" s="14">
        <v>3</v>
      </c>
      <c r="B10" s="24" t="s">
        <v>78</v>
      </c>
      <c r="C10" s="25" t="s">
        <v>22</v>
      </c>
      <c r="D10" s="25">
        <v>40</v>
      </c>
      <c r="E10" s="15"/>
      <c r="F10" s="30">
        <v>35</v>
      </c>
      <c r="G10" s="16">
        <f t="shared" si="0"/>
        <v>0</v>
      </c>
      <c r="H10" s="17">
        <v>0.23</v>
      </c>
      <c r="I10" s="18">
        <f t="shared" si="1"/>
        <v>0</v>
      </c>
      <c r="J10" s="6"/>
    </row>
    <row r="11" spans="1:13" ht="45.75" thickBot="1" x14ac:dyDescent="0.3">
      <c r="A11" s="14">
        <v>4</v>
      </c>
      <c r="B11" s="24" t="s">
        <v>40</v>
      </c>
      <c r="C11" s="25" t="s">
        <v>0</v>
      </c>
      <c r="D11" s="25">
        <v>40</v>
      </c>
      <c r="E11" s="15"/>
      <c r="F11" s="15">
        <v>4.4000000000000004</v>
      </c>
      <c r="G11" s="16">
        <f t="shared" si="0"/>
        <v>0</v>
      </c>
      <c r="H11" s="17">
        <v>0.23</v>
      </c>
      <c r="I11" s="18">
        <f t="shared" si="1"/>
        <v>0</v>
      </c>
      <c r="J11" s="6"/>
    </row>
    <row r="12" spans="1:13" ht="30.75" thickBot="1" x14ac:dyDescent="0.3">
      <c r="A12" s="14">
        <v>5</v>
      </c>
      <c r="B12" s="24" t="s">
        <v>66</v>
      </c>
      <c r="C12" s="25" t="s">
        <v>0</v>
      </c>
      <c r="D12" s="25">
        <v>40</v>
      </c>
      <c r="E12" s="15"/>
      <c r="F12" s="30">
        <v>16.5</v>
      </c>
      <c r="G12" s="16">
        <f t="shared" si="0"/>
        <v>0</v>
      </c>
      <c r="H12" s="17">
        <v>0.23</v>
      </c>
      <c r="I12" s="18">
        <f t="shared" si="1"/>
        <v>0</v>
      </c>
      <c r="J12" s="6"/>
    </row>
    <row r="13" spans="1:13" ht="15.75" thickBot="1" x14ac:dyDescent="0.3">
      <c r="A13" s="14">
        <v>6</v>
      </c>
      <c r="B13" s="26" t="s">
        <v>79</v>
      </c>
      <c r="C13" s="25" t="s">
        <v>0</v>
      </c>
      <c r="D13" s="25">
        <v>20</v>
      </c>
      <c r="E13" s="15"/>
      <c r="F13" s="15">
        <v>9</v>
      </c>
      <c r="G13" s="16">
        <f t="shared" si="0"/>
        <v>0</v>
      </c>
      <c r="H13" s="17">
        <v>0.23</v>
      </c>
      <c r="I13" s="18">
        <f t="shared" si="1"/>
        <v>0</v>
      </c>
      <c r="J13" s="6"/>
    </row>
    <row r="14" spans="1:13" ht="30.75" thickBot="1" x14ac:dyDescent="0.3">
      <c r="A14" s="14">
        <v>7</v>
      </c>
      <c r="B14" s="24" t="s">
        <v>41</v>
      </c>
      <c r="C14" s="27" t="s">
        <v>0</v>
      </c>
      <c r="D14" s="27">
        <v>100</v>
      </c>
      <c r="E14" s="15"/>
      <c r="F14" s="15">
        <v>7.2</v>
      </c>
      <c r="G14" s="16">
        <f t="shared" si="0"/>
        <v>0</v>
      </c>
      <c r="H14" s="17">
        <v>0.23</v>
      </c>
      <c r="I14" s="18">
        <f t="shared" si="1"/>
        <v>0</v>
      </c>
      <c r="J14" s="6"/>
    </row>
    <row r="15" spans="1:13" ht="30.75" thickBot="1" x14ac:dyDescent="0.3">
      <c r="A15" s="14">
        <v>8</v>
      </c>
      <c r="B15" s="26" t="s">
        <v>42</v>
      </c>
      <c r="C15" s="27" t="s">
        <v>0</v>
      </c>
      <c r="D15" s="27">
        <v>20</v>
      </c>
      <c r="E15" s="15"/>
      <c r="F15" s="15">
        <v>10.1</v>
      </c>
      <c r="G15" s="16">
        <f t="shared" si="0"/>
        <v>0</v>
      </c>
      <c r="H15" s="17">
        <v>0.23</v>
      </c>
      <c r="I15" s="18">
        <f t="shared" si="1"/>
        <v>0</v>
      </c>
      <c r="J15" s="6"/>
    </row>
    <row r="16" spans="1:13" ht="30.75" thickBot="1" x14ac:dyDescent="0.3">
      <c r="A16" s="14">
        <v>9</v>
      </c>
      <c r="B16" s="26" t="s">
        <v>43</v>
      </c>
      <c r="C16" s="27" t="s">
        <v>0</v>
      </c>
      <c r="D16" s="27">
        <v>1</v>
      </c>
      <c r="E16" s="15"/>
      <c r="F16" s="15">
        <v>155</v>
      </c>
      <c r="G16" s="16">
        <f t="shared" si="0"/>
        <v>0</v>
      </c>
      <c r="H16" s="17">
        <v>0.23</v>
      </c>
      <c r="I16" s="18">
        <f t="shared" si="1"/>
        <v>0</v>
      </c>
      <c r="J16" s="6"/>
    </row>
    <row r="17" spans="1:10" ht="30.75" thickBot="1" x14ac:dyDescent="0.3">
      <c r="A17" s="14">
        <v>10</v>
      </c>
      <c r="B17" s="26" t="s">
        <v>67</v>
      </c>
      <c r="C17" s="27" t="s">
        <v>0</v>
      </c>
      <c r="D17" s="27">
        <v>50</v>
      </c>
      <c r="E17" s="15"/>
      <c r="F17" s="15">
        <v>5.35</v>
      </c>
      <c r="G17" s="16">
        <f t="shared" si="0"/>
        <v>0</v>
      </c>
      <c r="H17" s="17">
        <v>0.23</v>
      </c>
      <c r="I17" s="18">
        <f t="shared" si="1"/>
        <v>0</v>
      </c>
      <c r="J17" s="6"/>
    </row>
    <row r="18" spans="1:10" ht="30.75" thickBot="1" x14ac:dyDescent="0.3">
      <c r="A18" s="14">
        <v>11</v>
      </c>
      <c r="B18" s="26" t="s">
        <v>44</v>
      </c>
      <c r="C18" s="27" t="s">
        <v>0</v>
      </c>
      <c r="D18" s="27">
        <v>30</v>
      </c>
      <c r="E18" s="15"/>
      <c r="F18" s="15">
        <v>4</v>
      </c>
      <c r="G18" s="16">
        <f t="shared" si="0"/>
        <v>0</v>
      </c>
      <c r="H18" s="17">
        <v>0.23</v>
      </c>
      <c r="I18" s="18">
        <f t="shared" si="1"/>
        <v>0</v>
      </c>
      <c r="J18" s="6"/>
    </row>
    <row r="19" spans="1:10" ht="30.75" thickBot="1" x14ac:dyDescent="0.3">
      <c r="A19" s="14">
        <v>12</v>
      </c>
      <c r="B19" s="24" t="s">
        <v>68</v>
      </c>
      <c r="C19" s="27" t="s">
        <v>0</v>
      </c>
      <c r="D19" s="27">
        <v>100</v>
      </c>
      <c r="E19" s="15"/>
      <c r="F19" s="15">
        <v>2.2999999999999998</v>
      </c>
      <c r="G19" s="16">
        <f t="shared" si="0"/>
        <v>0</v>
      </c>
      <c r="H19" s="17">
        <v>0.23</v>
      </c>
      <c r="I19" s="18">
        <f t="shared" si="1"/>
        <v>0</v>
      </c>
      <c r="J19" s="6"/>
    </row>
    <row r="20" spans="1:10" ht="15.75" thickBot="1" x14ac:dyDescent="0.3">
      <c r="A20" s="14">
        <v>13</v>
      </c>
      <c r="B20" s="26" t="s">
        <v>23</v>
      </c>
      <c r="C20" s="27" t="s">
        <v>24</v>
      </c>
      <c r="D20" s="27">
        <v>100</v>
      </c>
      <c r="E20" s="15"/>
      <c r="F20" s="15">
        <v>1.2</v>
      </c>
      <c r="G20" s="16">
        <f t="shared" si="0"/>
        <v>0</v>
      </c>
      <c r="H20" s="17">
        <v>0.23</v>
      </c>
      <c r="I20" s="18">
        <f t="shared" si="1"/>
        <v>0</v>
      </c>
      <c r="J20" s="6"/>
    </row>
    <row r="21" spans="1:10" ht="15.75" thickBot="1" x14ac:dyDescent="0.3">
      <c r="A21" s="14">
        <v>14</v>
      </c>
      <c r="B21" s="26" t="s">
        <v>25</v>
      </c>
      <c r="C21" s="27" t="s">
        <v>0</v>
      </c>
      <c r="D21" s="27">
        <v>10</v>
      </c>
      <c r="E21" s="15"/>
      <c r="F21" s="15">
        <v>1</v>
      </c>
      <c r="G21" s="16">
        <f t="shared" si="0"/>
        <v>0</v>
      </c>
      <c r="H21" s="17">
        <v>0.23</v>
      </c>
      <c r="I21" s="18">
        <f t="shared" si="1"/>
        <v>0</v>
      </c>
      <c r="J21" s="6"/>
    </row>
    <row r="22" spans="1:10" ht="15.75" thickBot="1" x14ac:dyDescent="0.3">
      <c r="A22" s="14">
        <v>15</v>
      </c>
      <c r="B22" s="24" t="s">
        <v>69</v>
      </c>
      <c r="C22" s="27" t="s">
        <v>0</v>
      </c>
      <c r="D22" s="27">
        <v>20</v>
      </c>
      <c r="E22" s="15"/>
      <c r="F22" s="15">
        <v>2.5</v>
      </c>
      <c r="G22" s="16">
        <f t="shared" si="0"/>
        <v>0</v>
      </c>
      <c r="H22" s="17">
        <v>0.23</v>
      </c>
      <c r="I22" s="18">
        <f t="shared" si="1"/>
        <v>0</v>
      </c>
      <c r="J22" s="6"/>
    </row>
    <row r="23" spans="1:10" ht="60.75" thickBot="1" x14ac:dyDescent="0.3">
      <c r="A23" s="14">
        <v>16</v>
      </c>
      <c r="B23" s="26" t="s">
        <v>70</v>
      </c>
      <c r="C23" s="27" t="s">
        <v>0</v>
      </c>
      <c r="D23" s="27">
        <v>30</v>
      </c>
      <c r="E23" s="15"/>
      <c r="F23" s="15">
        <v>26</v>
      </c>
      <c r="G23" s="16">
        <f t="shared" si="0"/>
        <v>0</v>
      </c>
      <c r="H23" s="17">
        <v>0.23</v>
      </c>
      <c r="I23" s="18">
        <f t="shared" si="1"/>
        <v>0</v>
      </c>
      <c r="J23" s="6"/>
    </row>
    <row r="24" spans="1:10" ht="30.75" thickBot="1" x14ac:dyDescent="0.3">
      <c r="A24" s="14">
        <v>17</v>
      </c>
      <c r="B24" s="26" t="s">
        <v>45</v>
      </c>
      <c r="C24" s="27" t="s">
        <v>0</v>
      </c>
      <c r="D24" s="27">
        <v>100</v>
      </c>
      <c r="E24" s="15"/>
      <c r="F24" s="15">
        <v>5.2</v>
      </c>
      <c r="G24" s="16">
        <f t="shared" si="0"/>
        <v>0</v>
      </c>
      <c r="H24" s="17">
        <v>0.23</v>
      </c>
      <c r="I24" s="18">
        <f t="shared" si="1"/>
        <v>0</v>
      </c>
      <c r="J24" s="6"/>
    </row>
    <row r="25" spans="1:10" ht="30.75" thickBot="1" x14ac:dyDescent="0.3">
      <c r="A25" s="14">
        <v>18</v>
      </c>
      <c r="B25" s="26" t="s">
        <v>46</v>
      </c>
      <c r="C25" s="27" t="s">
        <v>0</v>
      </c>
      <c r="D25" s="27">
        <v>100</v>
      </c>
      <c r="E25" s="15"/>
      <c r="F25" s="15">
        <v>0.95</v>
      </c>
      <c r="G25" s="16">
        <f t="shared" si="0"/>
        <v>0</v>
      </c>
      <c r="H25" s="17">
        <v>0.23</v>
      </c>
      <c r="I25" s="18">
        <f t="shared" si="1"/>
        <v>0</v>
      </c>
      <c r="J25" s="6"/>
    </row>
    <row r="26" spans="1:10" ht="30.75" thickBot="1" x14ac:dyDescent="0.3">
      <c r="A26" s="14">
        <v>19</v>
      </c>
      <c r="B26" s="26" t="s">
        <v>47</v>
      </c>
      <c r="C26" s="27" t="s">
        <v>0</v>
      </c>
      <c r="D26" s="27">
        <v>40</v>
      </c>
      <c r="E26" s="15"/>
      <c r="F26" s="15">
        <v>9.85</v>
      </c>
      <c r="G26" s="16">
        <f t="shared" si="0"/>
        <v>0</v>
      </c>
      <c r="H26" s="17">
        <v>0.23</v>
      </c>
      <c r="I26" s="18">
        <f t="shared" si="1"/>
        <v>0</v>
      </c>
      <c r="J26" s="6"/>
    </row>
    <row r="27" spans="1:10" ht="15.75" thickBot="1" x14ac:dyDescent="0.3">
      <c r="A27" s="14">
        <v>20</v>
      </c>
      <c r="B27" s="24" t="s">
        <v>71</v>
      </c>
      <c r="C27" s="27" t="s">
        <v>0</v>
      </c>
      <c r="D27" s="27">
        <v>150</v>
      </c>
      <c r="E27" s="15"/>
      <c r="F27" s="15">
        <v>3.55</v>
      </c>
      <c r="G27" s="16">
        <f t="shared" si="0"/>
        <v>0</v>
      </c>
      <c r="H27" s="17">
        <v>0.23</v>
      </c>
      <c r="I27" s="18">
        <f t="shared" si="1"/>
        <v>0</v>
      </c>
      <c r="J27" s="6"/>
    </row>
    <row r="28" spans="1:10" ht="30.75" thickBot="1" x14ac:dyDescent="0.3">
      <c r="A28" s="14">
        <v>21</v>
      </c>
      <c r="B28" s="26" t="s">
        <v>48</v>
      </c>
      <c r="C28" s="27" t="s">
        <v>0</v>
      </c>
      <c r="D28" s="27">
        <v>20</v>
      </c>
      <c r="E28" s="15"/>
      <c r="F28" s="15">
        <v>6.9</v>
      </c>
      <c r="G28" s="16">
        <f t="shared" si="0"/>
        <v>0</v>
      </c>
      <c r="H28" s="21">
        <v>0.08</v>
      </c>
      <c r="I28" s="18">
        <f t="shared" si="1"/>
        <v>0</v>
      </c>
      <c r="J28" s="6"/>
    </row>
    <row r="29" spans="1:10" ht="30.75" thickBot="1" x14ac:dyDescent="0.3">
      <c r="A29" s="14">
        <v>22</v>
      </c>
      <c r="B29" s="26" t="s">
        <v>49</v>
      </c>
      <c r="C29" s="27" t="s">
        <v>22</v>
      </c>
      <c r="D29" s="27">
        <v>10</v>
      </c>
      <c r="E29" s="15"/>
      <c r="F29" s="15">
        <v>3.7</v>
      </c>
      <c r="G29" s="16">
        <f t="shared" si="0"/>
        <v>0</v>
      </c>
      <c r="H29" s="17">
        <v>0.23</v>
      </c>
      <c r="I29" s="18">
        <f t="shared" si="1"/>
        <v>0</v>
      </c>
      <c r="J29" s="6"/>
    </row>
    <row r="30" spans="1:10" ht="30.75" thickBot="1" x14ac:dyDescent="0.3">
      <c r="A30" s="14">
        <v>23</v>
      </c>
      <c r="B30" s="26" t="s">
        <v>50</v>
      </c>
      <c r="C30" s="27" t="s">
        <v>22</v>
      </c>
      <c r="D30" s="27">
        <v>10</v>
      </c>
      <c r="E30" s="15"/>
      <c r="F30" s="15">
        <v>4.75</v>
      </c>
      <c r="G30" s="16">
        <f t="shared" si="0"/>
        <v>0</v>
      </c>
      <c r="H30" s="17">
        <v>0.23</v>
      </c>
      <c r="I30" s="18">
        <f t="shared" si="1"/>
        <v>0</v>
      </c>
      <c r="J30" s="6"/>
    </row>
    <row r="31" spans="1:10" ht="15.75" thickBot="1" x14ac:dyDescent="0.3">
      <c r="A31" s="14">
        <v>24</v>
      </c>
      <c r="B31" s="26" t="s">
        <v>26</v>
      </c>
      <c r="C31" s="27" t="s">
        <v>0</v>
      </c>
      <c r="D31" s="27">
        <v>40</v>
      </c>
      <c r="E31" s="15"/>
      <c r="F31" s="15">
        <v>7.9</v>
      </c>
      <c r="G31" s="16">
        <f t="shared" si="0"/>
        <v>0</v>
      </c>
      <c r="H31" s="17">
        <v>0.23</v>
      </c>
      <c r="I31" s="18">
        <f t="shared" si="1"/>
        <v>0</v>
      </c>
      <c r="J31" s="6"/>
    </row>
    <row r="32" spans="1:10" ht="15.75" thickBot="1" x14ac:dyDescent="0.3">
      <c r="A32" s="14">
        <v>25</v>
      </c>
      <c r="B32" s="24" t="s">
        <v>72</v>
      </c>
      <c r="C32" s="27" t="s">
        <v>0</v>
      </c>
      <c r="D32" s="27">
        <v>20</v>
      </c>
      <c r="E32" s="15"/>
      <c r="F32" s="15">
        <v>10.5</v>
      </c>
      <c r="G32" s="16">
        <f t="shared" si="0"/>
        <v>0</v>
      </c>
      <c r="H32" s="17">
        <v>0.23</v>
      </c>
      <c r="I32" s="18">
        <f t="shared" si="1"/>
        <v>0</v>
      </c>
      <c r="J32" s="6"/>
    </row>
    <row r="33" spans="1:10" ht="30.75" thickBot="1" x14ac:dyDescent="0.3">
      <c r="A33" s="14">
        <v>26</v>
      </c>
      <c r="B33" s="24" t="s">
        <v>80</v>
      </c>
      <c r="C33" s="27" t="s">
        <v>34</v>
      </c>
      <c r="D33" s="27">
        <v>20</v>
      </c>
      <c r="E33" s="15"/>
      <c r="F33" s="15">
        <v>13</v>
      </c>
      <c r="G33" s="16">
        <f t="shared" si="0"/>
        <v>0</v>
      </c>
      <c r="H33" s="17">
        <v>0.23</v>
      </c>
      <c r="I33" s="18">
        <f t="shared" si="1"/>
        <v>0</v>
      </c>
      <c r="J33" s="6"/>
    </row>
    <row r="34" spans="1:10" ht="30.75" thickBot="1" x14ac:dyDescent="0.3">
      <c r="A34" s="14">
        <v>27</v>
      </c>
      <c r="B34" s="24" t="s">
        <v>81</v>
      </c>
      <c r="C34" s="27" t="s">
        <v>24</v>
      </c>
      <c r="D34" s="27">
        <v>15</v>
      </c>
      <c r="E34" s="15"/>
      <c r="F34" s="15">
        <v>48</v>
      </c>
      <c r="G34" s="16">
        <f t="shared" si="0"/>
        <v>0</v>
      </c>
      <c r="H34" s="17">
        <v>0.23</v>
      </c>
      <c r="I34" s="18">
        <f t="shared" si="1"/>
        <v>0</v>
      </c>
      <c r="J34" s="6"/>
    </row>
    <row r="35" spans="1:10" ht="15.75" thickBot="1" x14ac:dyDescent="0.3">
      <c r="A35" s="14">
        <v>28</v>
      </c>
      <c r="B35" s="26" t="s">
        <v>27</v>
      </c>
      <c r="C35" s="27" t="s">
        <v>0</v>
      </c>
      <c r="D35" s="27">
        <v>20</v>
      </c>
      <c r="E35" s="15"/>
      <c r="F35" s="15">
        <v>4.4000000000000004</v>
      </c>
      <c r="G35" s="16">
        <f t="shared" si="0"/>
        <v>0</v>
      </c>
      <c r="H35" s="17">
        <v>0.23</v>
      </c>
      <c r="I35" s="18">
        <f t="shared" si="1"/>
        <v>0</v>
      </c>
      <c r="J35" s="6"/>
    </row>
    <row r="36" spans="1:10" ht="15.75" thickBot="1" x14ac:dyDescent="0.3">
      <c r="A36" s="14">
        <v>29</v>
      </c>
      <c r="B36" s="26" t="s">
        <v>84</v>
      </c>
      <c r="C36" s="27" t="s">
        <v>0</v>
      </c>
      <c r="D36" s="27">
        <v>20</v>
      </c>
      <c r="E36" s="15"/>
      <c r="F36" s="15">
        <v>10.5</v>
      </c>
      <c r="G36" s="16">
        <f t="shared" si="0"/>
        <v>0</v>
      </c>
      <c r="H36" s="17">
        <v>0.23</v>
      </c>
      <c r="I36" s="18">
        <f t="shared" si="1"/>
        <v>0</v>
      </c>
      <c r="J36" s="6"/>
    </row>
    <row r="37" spans="1:10" ht="15.75" thickBot="1" x14ac:dyDescent="0.3">
      <c r="A37" s="14">
        <v>30</v>
      </c>
      <c r="B37" s="26" t="s">
        <v>83</v>
      </c>
      <c r="C37" s="27" t="s">
        <v>0</v>
      </c>
      <c r="D37" s="27">
        <v>20</v>
      </c>
      <c r="E37" s="15"/>
      <c r="F37" s="15">
        <v>9.5</v>
      </c>
      <c r="G37" s="16">
        <f t="shared" si="0"/>
        <v>0</v>
      </c>
      <c r="H37" s="17">
        <v>0.23</v>
      </c>
      <c r="I37" s="18">
        <f t="shared" si="1"/>
        <v>0</v>
      </c>
      <c r="J37" s="6"/>
    </row>
    <row r="38" spans="1:10" ht="15.75" thickBot="1" x14ac:dyDescent="0.3">
      <c r="A38" s="14">
        <v>31</v>
      </c>
      <c r="B38" s="26" t="s">
        <v>73</v>
      </c>
      <c r="C38" s="27" t="s">
        <v>0</v>
      </c>
      <c r="D38" s="27">
        <v>12</v>
      </c>
      <c r="E38" s="15"/>
      <c r="F38" s="15">
        <v>8.3000000000000007</v>
      </c>
      <c r="G38" s="16">
        <f t="shared" si="0"/>
        <v>0</v>
      </c>
      <c r="H38" s="17">
        <v>0.23</v>
      </c>
      <c r="I38" s="18">
        <f t="shared" si="1"/>
        <v>0</v>
      </c>
      <c r="J38" s="6"/>
    </row>
    <row r="39" spans="1:10" ht="15.75" thickBot="1" x14ac:dyDescent="0.3">
      <c r="A39" s="14">
        <v>32</v>
      </c>
      <c r="B39" s="26" t="s">
        <v>28</v>
      </c>
      <c r="C39" s="27" t="s">
        <v>0</v>
      </c>
      <c r="D39" s="27">
        <v>12</v>
      </c>
      <c r="E39" s="15"/>
      <c r="F39" s="15">
        <v>4.4000000000000004</v>
      </c>
      <c r="G39" s="16">
        <f t="shared" si="0"/>
        <v>0</v>
      </c>
      <c r="H39" s="17">
        <v>0.23</v>
      </c>
      <c r="I39" s="18">
        <f t="shared" si="1"/>
        <v>0</v>
      </c>
      <c r="J39" s="6"/>
    </row>
    <row r="40" spans="1:10" ht="15.75" thickBot="1" x14ac:dyDescent="0.3">
      <c r="A40" s="14">
        <v>33</v>
      </c>
      <c r="B40" s="26" t="s">
        <v>29</v>
      </c>
      <c r="C40" s="27" t="s">
        <v>0</v>
      </c>
      <c r="D40" s="27">
        <v>10</v>
      </c>
      <c r="E40" s="15"/>
      <c r="F40" s="15">
        <v>3</v>
      </c>
      <c r="G40" s="16">
        <f t="shared" ref="G40:G63" si="2">D40*E40</f>
        <v>0</v>
      </c>
      <c r="H40" s="17">
        <v>0.23</v>
      </c>
      <c r="I40" s="18">
        <f t="shared" si="1"/>
        <v>0</v>
      </c>
      <c r="J40" s="6"/>
    </row>
    <row r="41" spans="1:10" ht="60.75" thickBot="1" x14ac:dyDescent="0.3">
      <c r="A41" s="14">
        <v>34</v>
      </c>
      <c r="B41" s="26" t="s">
        <v>74</v>
      </c>
      <c r="C41" s="27" t="s">
        <v>0</v>
      </c>
      <c r="D41" s="27">
        <v>2</v>
      </c>
      <c r="E41" s="15"/>
      <c r="F41" s="30">
        <v>490</v>
      </c>
      <c r="G41" s="16">
        <f t="shared" si="2"/>
        <v>0</v>
      </c>
      <c r="H41" s="17">
        <v>0.23</v>
      </c>
      <c r="I41" s="18">
        <f t="shared" si="1"/>
        <v>0</v>
      </c>
      <c r="J41" s="6"/>
    </row>
    <row r="42" spans="1:10" ht="15.75" thickBot="1" x14ac:dyDescent="0.3">
      <c r="A42" s="14">
        <v>35</v>
      </c>
      <c r="B42" s="26" t="s">
        <v>30</v>
      </c>
      <c r="C42" s="27" t="s">
        <v>1</v>
      </c>
      <c r="D42" s="27">
        <v>6</v>
      </c>
      <c r="E42" s="15"/>
      <c r="F42" s="15">
        <v>27</v>
      </c>
      <c r="G42" s="16">
        <f t="shared" si="2"/>
        <v>0</v>
      </c>
      <c r="H42" s="17">
        <v>0.23</v>
      </c>
      <c r="I42" s="18">
        <f t="shared" si="1"/>
        <v>0</v>
      </c>
      <c r="J42" s="6"/>
    </row>
    <row r="43" spans="1:10" ht="15.75" thickBot="1" x14ac:dyDescent="0.3">
      <c r="A43" s="14">
        <v>36</v>
      </c>
      <c r="B43" s="26" t="s">
        <v>51</v>
      </c>
      <c r="C43" s="27" t="s">
        <v>0</v>
      </c>
      <c r="D43" s="27">
        <v>10</v>
      </c>
      <c r="E43" s="15"/>
      <c r="F43" s="30">
        <v>94</v>
      </c>
      <c r="G43" s="16">
        <f t="shared" si="2"/>
        <v>0</v>
      </c>
      <c r="H43" s="17">
        <v>0.23</v>
      </c>
      <c r="I43" s="18">
        <f t="shared" si="1"/>
        <v>0</v>
      </c>
      <c r="J43" s="6"/>
    </row>
    <row r="44" spans="1:10" ht="15.75" thickBot="1" x14ac:dyDescent="0.3">
      <c r="A44" s="14">
        <v>37</v>
      </c>
      <c r="B44" s="26" t="s">
        <v>52</v>
      </c>
      <c r="C44" s="27" t="s">
        <v>0</v>
      </c>
      <c r="D44" s="27">
        <v>10</v>
      </c>
      <c r="E44" s="15"/>
      <c r="F44" s="30">
        <v>13.5</v>
      </c>
      <c r="G44" s="16">
        <f t="shared" si="2"/>
        <v>0</v>
      </c>
      <c r="H44" s="17">
        <v>0.23</v>
      </c>
      <c r="I44" s="18">
        <f t="shared" si="1"/>
        <v>0</v>
      </c>
      <c r="J44" s="6"/>
    </row>
    <row r="45" spans="1:10" ht="30.75" thickBot="1" x14ac:dyDescent="0.3">
      <c r="A45" s="14">
        <v>38</v>
      </c>
      <c r="B45" s="26" t="s">
        <v>31</v>
      </c>
      <c r="C45" s="27" t="s">
        <v>22</v>
      </c>
      <c r="D45" s="27">
        <v>30</v>
      </c>
      <c r="E45" s="15"/>
      <c r="F45" s="15">
        <v>3.3</v>
      </c>
      <c r="G45" s="16">
        <f t="shared" si="2"/>
        <v>0</v>
      </c>
      <c r="H45" s="17">
        <v>0.23</v>
      </c>
      <c r="I45" s="18">
        <f t="shared" si="1"/>
        <v>0</v>
      </c>
      <c r="J45" s="6"/>
    </row>
    <row r="46" spans="1:10" ht="30.75" thickBot="1" x14ac:dyDescent="0.3">
      <c r="A46" s="14">
        <v>39</v>
      </c>
      <c r="B46" s="26" t="s">
        <v>32</v>
      </c>
      <c r="C46" s="27" t="s">
        <v>22</v>
      </c>
      <c r="D46" s="27">
        <v>10</v>
      </c>
      <c r="E46" s="15"/>
      <c r="F46" s="15">
        <v>3.7</v>
      </c>
      <c r="G46" s="16">
        <f t="shared" si="2"/>
        <v>0</v>
      </c>
      <c r="H46" s="17">
        <v>0.23</v>
      </c>
      <c r="I46" s="18">
        <f t="shared" si="1"/>
        <v>0</v>
      </c>
      <c r="J46" s="6"/>
    </row>
    <row r="47" spans="1:10" ht="15.75" thickBot="1" x14ac:dyDescent="0.3">
      <c r="A47" s="14">
        <v>40</v>
      </c>
      <c r="B47" s="26" t="s">
        <v>33</v>
      </c>
      <c r="C47" s="27" t="s">
        <v>0</v>
      </c>
      <c r="D47" s="27">
        <v>50</v>
      </c>
      <c r="E47" s="15"/>
      <c r="F47" s="15">
        <v>1.1000000000000001</v>
      </c>
      <c r="G47" s="16">
        <f t="shared" si="2"/>
        <v>0</v>
      </c>
      <c r="H47" s="17">
        <v>0.23</v>
      </c>
      <c r="I47" s="18">
        <f t="shared" si="1"/>
        <v>0</v>
      </c>
      <c r="J47" s="6"/>
    </row>
    <row r="48" spans="1:10" ht="30.75" thickBot="1" x14ac:dyDescent="0.3">
      <c r="A48" s="14">
        <v>41</v>
      </c>
      <c r="B48" s="26" t="s">
        <v>53</v>
      </c>
      <c r="C48" s="27" t="s">
        <v>34</v>
      </c>
      <c r="D48" s="27">
        <v>20</v>
      </c>
      <c r="E48" s="15"/>
      <c r="F48" s="15">
        <v>6.2</v>
      </c>
      <c r="G48" s="16">
        <f t="shared" si="2"/>
        <v>0</v>
      </c>
      <c r="H48" s="17">
        <v>0.23</v>
      </c>
      <c r="I48" s="18">
        <f t="shared" si="1"/>
        <v>0</v>
      </c>
      <c r="J48" s="6"/>
    </row>
    <row r="49" spans="1:10" ht="30.75" thickBot="1" x14ac:dyDescent="0.3">
      <c r="A49" s="14">
        <v>42</v>
      </c>
      <c r="B49" s="26" t="s">
        <v>35</v>
      </c>
      <c r="C49" s="27" t="s">
        <v>0</v>
      </c>
      <c r="D49" s="27">
        <v>20</v>
      </c>
      <c r="E49" s="15"/>
      <c r="F49" s="15">
        <v>3</v>
      </c>
      <c r="G49" s="16">
        <f t="shared" si="2"/>
        <v>0</v>
      </c>
      <c r="H49" s="17">
        <v>0.23</v>
      </c>
      <c r="I49" s="18">
        <f t="shared" si="1"/>
        <v>0</v>
      </c>
      <c r="J49" s="6"/>
    </row>
    <row r="50" spans="1:10" ht="15.75" thickBot="1" x14ac:dyDescent="0.3">
      <c r="A50" s="14">
        <v>43</v>
      </c>
      <c r="B50" s="26" t="s">
        <v>77</v>
      </c>
      <c r="C50" s="27" t="s">
        <v>0</v>
      </c>
      <c r="D50" s="27">
        <v>10</v>
      </c>
      <c r="E50" s="15"/>
      <c r="F50" s="15">
        <v>9</v>
      </c>
      <c r="G50" s="16">
        <f t="shared" si="2"/>
        <v>0</v>
      </c>
      <c r="H50" s="17">
        <v>0.23</v>
      </c>
      <c r="I50" s="18">
        <f t="shared" si="1"/>
        <v>0</v>
      </c>
      <c r="J50" s="6"/>
    </row>
    <row r="51" spans="1:10" ht="15.75" thickBot="1" x14ac:dyDescent="0.3">
      <c r="A51" s="14">
        <v>44</v>
      </c>
      <c r="B51" s="26" t="s">
        <v>36</v>
      </c>
      <c r="C51" s="27" t="s">
        <v>0</v>
      </c>
      <c r="D51" s="27">
        <v>10</v>
      </c>
      <c r="E51" s="15"/>
      <c r="F51" s="15">
        <v>19</v>
      </c>
      <c r="G51" s="16">
        <f t="shared" si="2"/>
        <v>0</v>
      </c>
      <c r="H51" s="17">
        <v>0.23</v>
      </c>
      <c r="I51" s="18">
        <f t="shared" si="1"/>
        <v>0</v>
      </c>
      <c r="J51" s="6"/>
    </row>
    <row r="52" spans="1:10" ht="30.75" thickBot="1" x14ac:dyDescent="0.3">
      <c r="A52" s="14">
        <v>45</v>
      </c>
      <c r="B52" s="24" t="s">
        <v>75</v>
      </c>
      <c r="C52" s="27" t="s">
        <v>0</v>
      </c>
      <c r="D52" s="27">
        <v>10</v>
      </c>
      <c r="E52" s="15"/>
      <c r="F52" s="15">
        <v>9.3000000000000007</v>
      </c>
      <c r="G52" s="16">
        <f t="shared" si="2"/>
        <v>0</v>
      </c>
      <c r="H52" s="17">
        <v>0.23</v>
      </c>
      <c r="I52" s="18">
        <f t="shared" si="1"/>
        <v>0</v>
      </c>
      <c r="J52" s="6"/>
    </row>
    <row r="53" spans="1:10" ht="15.75" thickBot="1" x14ac:dyDescent="0.3">
      <c r="A53" s="14">
        <v>46</v>
      </c>
      <c r="B53" s="26" t="s">
        <v>54</v>
      </c>
      <c r="C53" s="27" t="s">
        <v>0</v>
      </c>
      <c r="D53" s="27">
        <v>40</v>
      </c>
      <c r="E53" s="15"/>
      <c r="F53" s="30">
        <v>2.85</v>
      </c>
      <c r="G53" s="16">
        <f t="shared" si="2"/>
        <v>0</v>
      </c>
      <c r="H53" s="17">
        <v>0.23</v>
      </c>
      <c r="I53" s="18">
        <f t="shared" si="1"/>
        <v>0</v>
      </c>
      <c r="J53" s="6"/>
    </row>
    <row r="54" spans="1:10" ht="15.75" thickBot="1" x14ac:dyDescent="0.3">
      <c r="A54" s="14">
        <v>47</v>
      </c>
      <c r="B54" s="26" t="s">
        <v>55</v>
      </c>
      <c r="C54" s="27" t="s">
        <v>0</v>
      </c>
      <c r="D54" s="27">
        <v>50</v>
      </c>
      <c r="E54" s="15"/>
      <c r="F54" s="15">
        <v>1.75</v>
      </c>
      <c r="G54" s="16">
        <f t="shared" si="2"/>
        <v>0</v>
      </c>
      <c r="H54" s="17">
        <v>0.23</v>
      </c>
      <c r="I54" s="18">
        <f t="shared" si="1"/>
        <v>0</v>
      </c>
      <c r="J54" s="6"/>
    </row>
    <row r="55" spans="1:10" ht="15.75" thickBot="1" x14ac:dyDescent="0.3">
      <c r="A55" s="14">
        <v>48</v>
      </c>
      <c r="B55" s="26" t="s">
        <v>56</v>
      </c>
      <c r="C55" s="27" t="s">
        <v>0</v>
      </c>
      <c r="D55" s="27">
        <v>40</v>
      </c>
      <c r="E55" s="15"/>
      <c r="F55" s="15">
        <v>3.2</v>
      </c>
      <c r="G55" s="16">
        <f t="shared" si="2"/>
        <v>0</v>
      </c>
      <c r="H55" s="17">
        <v>0.23</v>
      </c>
      <c r="I55" s="18">
        <f t="shared" si="1"/>
        <v>0</v>
      </c>
      <c r="J55" s="6"/>
    </row>
    <row r="56" spans="1:10" ht="30.75" thickBot="1" x14ac:dyDescent="0.3">
      <c r="A56" s="14">
        <v>49</v>
      </c>
      <c r="B56" s="26" t="s">
        <v>37</v>
      </c>
      <c r="C56" s="27" t="s">
        <v>0</v>
      </c>
      <c r="D56" s="27">
        <v>10</v>
      </c>
      <c r="E56" s="15"/>
      <c r="F56" s="15">
        <v>3</v>
      </c>
      <c r="G56" s="16">
        <f t="shared" si="2"/>
        <v>0</v>
      </c>
      <c r="H56" s="17">
        <v>0.23</v>
      </c>
      <c r="I56" s="18">
        <f t="shared" si="1"/>
        <v>0</v>
      </c>
      <c r="J56" s="6"/>
    </row>
    <row r="57" spans="1:10" ht="45.75" thickBot="1" x14ac:dyDescent="0.3">
      <c r="A57" s="14">
        <v>50</v>
      </c>
      <c r="B57" s="26" t="s">
        <v>57</v>
      </c>
      <c r="C57" s="27" t="s">
        <v>0</v>
      </c>
      <c r="D57" s="27">
        <v>10</v>
      </c>
      <c r="E57" s="15"/>
      <c r="F57" s="15">
        <v>27</v>
      </c>
      <c r="G57" s="16">
        <f t="shared" si="2"/>
        <v>0</v>
      </c>
      <c r="H57" s="17">
        <v>0.23</v>
      </c>
      <c r="I57" s="18">
        <f t="shared" si="1"/>
        <v>0</v>
      </c>
      <c r="J57" s="6"/>
    </row>
    <row r="58" spans="1:10" ht="30.75" thickBot="1" x14ac:dyDescent="0.3">
      <c r="A58" s="14">
        <v>51</v>
      </c>
      <c r="B58" s="26" t="s">
        <v>58</v>
      </c>
      <c r="C58" s="27" t="s">
        <v>1</v>
      </c>
      <c r="D58" s="27">
        <v>10</v>
      </c>
      <c r="E58" s="15"/>
      <c r="F58" s="15">
        <v>165</v>
      </c>
      <c r="G58" s="16">
        <f t="shared" si="2"/>
        <v>0</v>
      </c>
      <c r="H58" s="17">
        <v>0.23</v>
      </c>
      <c r="I58" s="18">
        <f t="shared" si="1"/>
        <v>0</v>
      </c>
      <c r="J58" s="6"/>
    </row>
    <row r="59" spans="1:10" ht="30.75" thickBot="1" x14ac:dyDescent="0.3">
      <c r="A59" s="14">
        <v>52</v>
      </c>
      <c r="B59" s="26" t="s">
        <v>38</v>
      </c>
      <c r="C59" s="27" t="s">
        <v>0</v>
      </c>
      <c r="D59" s="27">
        <v>5</v>
      </c>
      <c r="E59" s="15"/>
      <c r="F59" s="15">
        <v>19</v>
      </c>
      <c r="G59" s="16">
        <f t="shared" si="2"/>
        <v>0</v>
      </c>
      <c r="H59" s="17">
        <v>0.23</v>
      </c>
      <c r="I59" s="18">
        <f t="shared" si="1"/>
        <v>0</v>
      </c>
      <c r="J59" s="6"/>
    </row>
    <row r="60" spans="1:10" ht="15.75" thickBot="1" x14ac:dyDescent="0.3">
      <c r="A60" s="14">
        <v>53</v>
      </c>
      <c r="B60" s="26" t="s">
        <v>59</v>
      </c>
      <c r="C60" s="27" t="s">
        <v>0</v>
      </c>
      <c r="D60" s="27">
        <v>5</v>
      </c>
      <c r="E60" s="15"/>
      <c r="F60" s="15">
        <v>72</v>
      </c>
      <c r="G60" s="16">
        <f t="shared" si="2"/>
        <v>0</v>
      </c>
      <c r="H60" s="17">
        <v>0.23</v>
      </c>
      <c r="I60" s="18">
        <f t="shared" si="1"/>
        <v>0</v>
      </c>
      <c r="J60" s="6"/>
    </row>
    <row r="61" spans="1:10" ht="15.75" thickBot="1" x14ac:dyDescent="0.3">
      <c r="A61" s="14">
        <v>54</v>
      </c>
      <c r="B61" s="26" t="s">
        <v>85</v>
      </c>
      <c r="C61" s="27" t="s">
        <v>0</v>
      </c>
      <c r="D61" s="27">
        <v>5</v>
      </c>
      <c r="E61" s="15"/>
      <c r="F61" s="15">
        <v>40</v>
      </c>
      <c r="G61" s="16">
        <f t="shared" si="2"/>
        <v>0</v>
      </c>
      <c r="H61" s="17">
        <v>0.23</v>
      </c>
      <c r="I61" s="18">
        <f t="shared" si="1"/>
        <v>0</v>
      </c>
      <c r="J61" s="6"/>
    </row>
    <row r="62" spans="1:10" ht="30.75" thickBot="1" x14ac:dyDescent="0.3">
      <c r="A62" s="14">
        <v>55</v>
      </c>
      <c r="B62" s="26" t="s">
        <v>86</v>
      </c>
      <c r="C62" s="27" t="s">
        <v>1</v>
      </c>
      <c r="D62" s="27">
        <v>5</v>
      </c>
      <c r="E62" s="15"/>
      <c r="F62" s="15">
        <v>35</v>
      </c>
      <c r="G62" s="16">
        <f t="shared" si="2"/>
        <v>0</v>
      </c>
      <c r="H62" s="17">
        <v>0.23</v>
      </c>
      <c r="I62" s="18">
        <f t="shared" si="1"/>
        <v>0</v>
      </c>
      <c r="J62" s="6"/>
    </row>
    <row r="63" spans="1:10" ht="30.75" thickBot="1" x14ac:dyDescent="0.3">
      <c r="A63" s="14">
        <v>56</v>
      </c>
      <c r="B63" s="26" t="s">
        <v>82</v>
      </c>
      <c r="C63" s="27" t="s">
        <v>0</v>
      </c>
      <c r="D63" s="27">
        <v>5</v>
      </c>
      <c r="E63" s="15"/>
      <c r="F63" s="15">
        <v>60</v>
      </c>
      <c r="G63" s="16">
        <f t="shared" si="2"/>
        <v>0</v>
      </c>
      <c r="H63" s="17">
        <v>0.23</v>
      </c>
      <c r="I63" s="18"/>
      <c r="J63" s="6"/>
    </row>
    <row r="64" spans="1:10" ht="30.75" thickBot="1" x14ac:dyDescent="0.3">
      <c r="A64" s="14">
        <v>57</v>
      </c>
      <c r="B64" s="28" t="s">
        <v>60</v>
      </c>
      <c r="C64" s="27" t="s">
        <v>0</v>
      </c>
      <c r="D64" s="27">
        <v>5</v>
      </c>
      <c r="E64" s="15"/>
      <c r="F64" s="15">
        <v>10.9</v>
      </c>
      <c r="G64" s="16">
        <f>D64*E64</f>
        <v>0</v>
      </c>
      <c r="H64" s="17">
        <v>0.23</v>
      </c>
      <c r="I64" s="18">
        <f t="shared" si="1"/>
        <v>0</v>
      </c>
      <c r="J64" s="6"/>
    </row>
    <row r="65" spans="1:10" ht="45.75" thickBot="1" x14ac:dyDescent="0.3">
      <c r="A65" s="14">
        <v>58</v>
      </c>
      <c r="B65" s="28" t="s">
        <v>61</v>
      </c>
      <c r="C65" s="27" t="s">
        <v>0</v>
      </c>
      <c r="D65" s="27">
        <v>2</v>
      </c>
      <c r="E65" s="15"/>
      <c r="F65" s="15">
        <v>10.5</v>
      </c>
      <c r="G65" s="16">
        <f>D65*E65</f>
        <v>0</v>
      </c>
      <c r="H65" s="17">
        <v>0.23</v>
      </c>
      <c r="I65" s="18">
        <f t="shared" si="1"/>
        <v>0</v>
      </c>
      <c r="J65" s="6"/>
    </row>
    <row r="66" spans="1:10" ht="15.75" thickBot="1" x14ac:dyDescent="0.3">
      <c r="A66" s="14">
        <v>59</v>
      </c>
      <c r="B66" s="28" t="s">
        <v>62</v>
      </c>
      <c r="C66" s="27" t="s">
        <v>0</v>
      </c>
      <c r="D66" s="27">
        <v>20</v>
      </c>
      <c r="E66" s="15"/>
      <c r="F66" s="15">
        <v>10.3</v>
      </c>
      <c r="G66" s="16">
        <f>D66*E66</f>
        <v>0</v>
      </c>
      <c r="H66" s="21">
        <v>0.08</v>
      </c>
      <c r="I66" s="18">
        <f t="shared" si="1"/>
        <v>0</v>
      </c>
      <c r="J66" s="6"/>
    </row>
    <row r="67" spans="1:10" ht="15.75" thickBot="1" x14ac:dyDescent="0.3">
      <c r="A67" s="14">
        <v>60</v>
      </c>
      <c r="B67" s="28" t="s">
        <v>76</v>
      </c>
      <c r="C67" s="27" t="s">
        <v>1</v>
      </c>
      <c r="D67" s="27">
        <v>40</v>
      </c>
      <c r="E67" s="15"/>
      <c r="F67" s="15">
        <v>5.3</v>
      </c>
      <c r="G67" s="16">
        <f>D67*E67</f>
        <v>0</v>
      </c>
      <c r="H67" s="21">
        <v>0.08</v>
      </c>
      <c r="I67" s="18">
        <f t="shared" si="1"/>
        <v>0</v>
      </c>
      <c r="J67" s="6"/>
    </row>
    <row r="68" spans="1:10" ht="30.75" customHeight="1" thickBot="1" x14ac:dyDescent="0.3">
      <c r="A68" s="31" t="s">
        <v>39</v>
      </c>
      <c r="B68" s="31"/>
      <c r="C68" s="31"/>
      <c r="D68" s="31"/>
      <c r="E68" s="31"/>
      <c r="F68" s="29"/>
      <c r="G68" s="19">
        <f>SUM(G8:G67)</f>
        <v>0</v>
      </c>
      <c r="H68" s="20"/>
      <c r="I68" s="19">
        <f>SUM(I8:I67)</f>
        <v>0</v>
      </c>
      <c r="J68" s="8"/>
    </row>
    <row r="69" spans="1:10" x14ac:dyDescent="0.25">
      <c r="B69" s="3" t="s">
        <v>87</v>
      </c>
      <c r="C69" s="3"/>
      <c r="D69" s="3"/>
      <c r="E69" s="3"/>
      <c r="F69" s="3"/>
      <c r="J69"/>
    </row>
    <row r="70" spans="1:10" x14ac:dyDescent="0.25">
      <c r="J70"/>
    </row>
    <row r="71" spans="1:10" x14ac:dyDescent="0.25">
      <c r="J71"/>
    </row>
    <row r="72" spans="1:10" x14ac:dyDescent="0.25">
      <c r="B72" t="s">
        <v>19</v>
      </c>
      <c r="G72" s="32" t="s">
        <v>19</v>
      </c>
      <c r="H72" s="32"/>
      <c r="I72" s="32"/>
      <c r="J72"/>
    </row>
    <row r="73" spans="1:10" ht="15" customHeight="1" x14ac:dyDescent="0.25">
      <c r="B73" s="2" t="s">
        <v>20</v>
      </c>
      <c r="G73" s="33" t="s">
        <v>21</v>
      </c>
      <c r="H73" s="33"/>
      <c r="I73" s="33"/>
      <c r="J73"/>
    </row>
    <row r="74" spans="1:10" x14ac:dyDescent="0.25">
      <c r="G74" s="33"/>
      <c r="H74" s="33"/>
      <c r="I74" s="33"/>
      <c r="J74"/>
    </row>
    <row r="75" spans="1:10" x14ac:dyDescent="0.25">
      <c r="G75" s="33"/>
      <c r="H75" s="33"/>
      <c r="I75" s="33"/>
      <c r="J75"/>
    </row>
    <row r="76" spans="1:10" x14ac:dyDescent="0.25">
      <c r="B76" s="3"/>
      <c r="C76" s="3"/>
      <c r="D76" s="3"/>
      <c r="J76"/>
    </row>
    <row r="77" spans="1:10" x14ac:dyDescent="0.25">
      <c r="J77"/>
    </row>
    <row r="78" spans="1:10" x14ac:dyDescent="0.25">
      <c r="J78"/>
    </row>
    <row r="79" spans="1:10" x14ac:dyDescent="0.25">
      <c r="J79"/>
    </row>
    <row r="80" spans="1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  <row r="85" spans="10:10" x14ac:dyDescent="0.25">
      <c r="J85"/>
    </row>
    <row r="86" spans="10:10" x14ac:dyDescent="0.25">
      <c r="J86"/>
    </row>
    <row r="87" spans="10:10" x14ac:dyDescent="0.25">
      <c r="J87"/>
    </row>
    <row r="88" spans="10:10" x14ac:dyDescent="0.25">
      <c r="J88"/>
    </row>
    <row r="89" spans="10:10" x14ac:dyDescent="0.25">
      <c r="J89"/>
    </row>
    <row r="90" spans="10:10" x14ac:dyDescent="0.25">
      <c r="J90"/>
    </row>
    <row r="91" spans="10:10" x14ac:dyDescent="0.25">
      <c r="J91"/>
    </row>
    <row r="92" spans="10:10" x14ac:dyDescent="0.25">
      <c r="J92"/>
    </row>
    <row r="93" spans="10:10" x14ac:dyDescent="0.25">
      <c r="J93"/>
    </row>
    <row r="94" spans="10:10" x14ac:dyDescent="0.25">
      <c r="J94"/>
    </row>
    <row r="95" spans="10:10" x14ac:dyDescent="0.25">
      <c r="J95"/>
    </row>
    <row r="96" spans="10:10" x14ac:dyDescent="0.25">
      <c r="J96"/>
    </row>
    <row r="97" spans="10:10" x14ac:dyDescent="0.25">
      <c r="J97"/>
    </row>
    <row r="98" spans="10:10" x14ac:dyDescent="0.25">
      <c r="J98"/>
    </row>
    <row r="99" spans="10:10" x14ac:dyDescent="0.25">
      <c r="J99"/>
    </row>
    <row r="100" spans="10:10" x14ac:dyDescent="0.25">
      <c r="J100"/>
    </row>
    <row r="101" spans="10:10" x14ac:dyDescent="0.25">
      <c r="J101"/>
    </row>
    <row r="102" spans="10:10" x14ac:dyDescent="0.25">
      <c r="J102"/>
    </row>
    <row r="103" spans="10:10" x14ac:dyDescent="0.25">
      <c r="J103"/>
    </row>
    <row r="104" spans="10:10" x14ac:dyDescent="0.25">
      <c r="J104"/>
    </row>
    <row r="105" spans="10:10" x14ac:dyDescent="0.25">
      <c r="J105"/>
    </row>
    <row r="106" spans="10:10" x14ac:dyDescent="0.25">
      <c r="J106"/>
    </row>
    <row r="107" spans="10:10" x14ac:dyDescent="0.25">
      <c r="J107"/>
    </row>
    <row r="108" spans="10:10" x14ac:dyDescent="0.25">
      <c r="J108"/>
    </row>
    <row r="109" spans="10:10" x14ac:dyDescent="0.25">
      <c r="J109"/>
    </row>
    <row r="110" spans="10:10" x14ac:dyDescent="0.25">
      <c r="J110"/>
    </row>
    <row r="111" spans="10:10" x14ac:dyDescent="0.25">
      <c r="J111"/>
    </row>
    <row r="112" spans="10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  <row r="177" spans="10:10" x14ac:dyDescent="0.25">
      <c r="J177"/>
    </row>
    <row r="178" spans="10:10" x14ac:dyDescent="0.25">
      <c r="J178"/>
    </row>
    <row r="179" spans="10:10" x14ac:dyDescent="0.25">
      <c r="J179"/>
    </row>
    <row r="180" spans="10:10" x14ac:dyDescent="0.25">
      <c r="J180"/>
    </row>
    <row r="181" spans="10:10" x14ac:dyDescent="0.25">
      <c r="J181"/>
    </row>
    <row r="182" spans="10:10" x14ac:dyDescent="0.25">
      <c r="J182"/>
    </row>
    <row r="183" spans="10:10" x14ac:dyDescent="0.25">
      <c r="J183"/>
    </row>
    <row r="184" spans="10:10" x14ac:dyDescent="0.25">
      <c r="J184"/>
    </row>
    <row r="185" spans="10:10" x14ac:dyDescent="0.25">
      <c r="J185"/>
    </row>
    <row r="186" spans="10:10" x14ac:dyDescent="0.25">
      <c r="J186"/>
    </row>
    <row r="187" spans="10:10" x14ac:dyDescent="0.25">
      <c r="J187"/>
    </row>
    <row r="188" spans="10:10" x14ac:dyDescent="0.25">
      <c r="J188"/>
    </row>
    <row r="189" spans="10:10" x14ac:dyDescent="0.25">
      <c r="J189"/>
    </row>
    <row r="190" spans="10:10" x14ac:dyDescent="0.25">
      <c r="J190"/>
    </row>
    <row r="191" spans="10:10" x14ac:dyDescent="0.25">
      <c r="J191"/>
    </row>
    <row r="192" spans="10:10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</sheetData>
  <mergeCells count="9">
    <mergeCell ref="A68:E68"/>
    <mergeCell ref="G72:I72"/>
    <mergeCell ref="G73:I75"/>
    <mergeCell ref="A1:I1"/>
    <mergeCell ref="A3:I3"/>
    <mergeCell ref="A4:I4"/>
    <mergeCell ref="A2:I2"/>
    <mergeCell ref="A5:B5"/>
    <mergeCell ref="C5:I5"/>
  </mergeCells>
  <dataValidations count="1">
    <dataValidation type="list" allowBlank="1" showInputMessage="1" showErrorMessage="1" sqref="H8:H67" xr:uid="{00000000-0002-0000-0000-000000000000}">
      <formula1>$L$1:$L$3</formula1>
    </dataValidation>
  </dataValidations>
  <pageMargins left="0.62992125984251968" right="0.23622047244094491" top="0.35433070866141736" bottom="0.39370078740157483" header="0.19685039370078741" footer="0.31496062992125984"/>
  <pageSetup paperSize="9" scale="86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2022-10-06T11:42:12Z</cp:lastPrinted>
  <dcterms:created xsi:type="dcterms:W3CDTF">2019-02-28T12:34:44Z</dcterms:created>
  <dcterms:modified xsi:type="dcterms:W3CDTF">2025-12-18T09:52:27Z</dcterms:modified>
</cp:coreProperties>
</file>