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5\SZP.225-17.2025 - Leki jednorazowa dostawa\ogłoszenie\"/>
    </mc:Choice>
  </mc:AlternateContent>
  <xr:revisionPtr revIDLastSave="0" documentId="13_ncr:1_{6BAD8D12-9B35-4FD4-B9EC-5AA9B9A1B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2 - LE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8" i="1"/>
  <c r="I8" i="1" s="1"/>
  <c r="G19" i="1" l="1"/>
  <c r="I19" i="1"/>
</calcChain>
</file>

<file path=xl/sharedStrings.xml><?xml version="1.0" encoding="utf-8"?>
<sst xmlns="http://schemas.openxmlformats.org/spreadsheetml/2006/main" count="65" uniqueCount="55">
  <si>
    <t>LP</t>
  </si>
  <si>
    <t>Cena jednostkowa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</si>
  <si>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</si>
  <si>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</si>
  <si>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</si>
  <si>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</si>
  <si>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</si>
  <si>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</si>
  <si>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</si>
  <si>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</si>
  <si>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</si>
  <si>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</si>
  <si>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</si>
  <si>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</si>
  <si>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</si>
  <si>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</si>
  <si>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</si>
  <si>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</si>
  <si>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</si>
  <si>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>Amiodaroni hydrochloridum</t>
  </si>
  <si>
    <t>150 mg/5amp./3 ml</t>
  </si>
  <si>
    <t>Dexamethazoni phosphas</t>
  </si>
  <si>
    <t>4 mg/ml 10 amp./2 ml</t>
  </si>
  <si>
    <t>Drotaverinum</t>
  </si>
  <si>
    <t>40 mg/5 amp/2 ml</t>
  </si>
  <si>
    <t>Hydrocortisonum</t>
  </si>
  <si>
    <t>100 mg/5 fiol.+2 ml rozp.</t>
  </si>
  <si>
    <t>Metamizolum natricum monohydricum (rejestracja leku od 3 mies. życia)</t>
  </si>
  <si>
    <t>2,5 g/10 amp./5 ml/</t>
  </si>
  <si>
    <t>Metoclopramidum hydrochlor.</t>
  </si>
  <si>
    <t>10 mg/5 amp./2 ml/</t>
  </si>
  <si>
    <t>Naloxoni hydrochloridum</t>
  </si>
  <si>
    <t>0,4 mg/10 amp./1 ml</t>
  </si>
  <si>
    <t>Papaverini hydrochloridum</t>
  </si>
  <si>
    <t xml:space="preserve"> 20 mg/ml/ 10 amp./ 2 ml</t>
  </si>
  <si>
    <t xml:space="preserve">Paracetamolum  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</si>
  <si>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</si>
  <si>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</si>
  <si>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</si>
  <si>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</si>
  <si>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</si>
  <si>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</si>
  <si>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</si>
  <si>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</si>
  <si>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K</t>
  </si>
  <si>
    <t>Nazwa wykonawcy</t>
  </si>
  <si>
    <t>Amp.</t>
  </si>
  <si>
    <t>1 g/100 ml flakon</t>
  </si>
  <si>
    <r>
      <t xml:space="preserve">  Formularz asortymentowo</t>
    </r>
    <r>
      <rPr>
        <b/>
        <sz val="14"/>
        <rFont val="Calibri"/>
        <family val="2"/>
        <charset val="238"/>
        <scheme val="minor"/>
      </rPr>
      <t xml:space="preserve"> - cenowy</t>
    </r>
    <r>
      <rPr>
        <b/>
        <sz val="14"/>
        <color rgb="FFFF0000"/>
        <rFont val="Calibri"/>
        <family val="2"/>
        <charset val="238"/>
        <scheme val="minor"/>
      </rPr>
      <t xml:space="preserve">   </t>
    </r>
  </si>
  <si>
    <t>SZP.225-8.2025 pt. "Jednorazowa dostawa leków na potrzeby WSPR w Olsztynie"</t>
  </si>
  <si>
    <t>Kwas traneksamowy</t>
  </si>
  <si>
    <t>100 mg/ml (500 mg/5 ml)/5 amp.</t>
  </si>
  <si>
    <t>40 mg tabletki/ blister</t>
  </si>
  <si>
    <t>blist.</t>
  </si>
  <si>
    <t>CZĘŚĆ 2 - Leki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</si>
</sst>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4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7"/>
  <sheetViews>
    <sheetView tabSelected="1" zoomScaleNormal="100" workbookViewId="0">
      <selection activeCell="Q6" sqref="Q6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3" ht="19.5" thickBot="1" x14ac:dyDescent="0.35">
      <c r="A2" s="56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1">
        <v>0.23</v>
      </c>
      <c r="M2" s="1"/>
    </row>
    <row r="3" spans="1:13" ht="19.5" thickBot="1" x14ac:dyDescent="0.35">
      <c r="A3" s="37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9"/>
      <c r="L3" s="1">
        <v>0.08</v>
      </c>
      <c r="M3" s="1"/>
    </row>
    <row r="4" spans="1:13" ht="18" customHeight="1" thickBot="1" x14ac:dyDescent="0.3">
      <c r="A4" s="50" t="s">
        <v>45</v>
      </c>
      <c r="B4" s="51"/>
      <c r="C4" s="51"/>
      <c r="D4" s="51"/>
      <c r="E4" s="51"/>
      <c r="F4" s="51"/>
      <c r="G4" s="51"/>
      <c r="H4" s="51"/>
      <c r="I4" s="51"/>
      <c r="J4" s="51"/>
      <c r="K4" s="52"/>
    </row>
    <row r="5" spans="1:13" ht="54" customHeight="1" thickBot="1" x14ac:dyDescent="0.3">
      <c r="A5" s="42"/>
      <c r="B5" s="43"/>
      <c r="C5" s="47" t="s">
        <v>49</v>
      </c>
      <c r="D5" s="48"/>
      <c r="E5" s="48"/>
      <c r="F5" s="48"/>
      <c r="G5" s="48"/>
      <c r="H5" s="48"/>
      <c r="I5" s="48"/>
      <c r="J5" s="48"/>
      <c r="K5" s="49"/>
    </row>
    <row r="6" spans="1:13" ht="44.25" customHeight="1" thickBot="1" x14ac:dyDescent="0.3">
      <c r="A6" s="14" t="s">
        <v>0</v>
      </c>
      <c r="B6" s="15" t="s">
        <v>36</v>
      </c>
      <c r="C6" s="15" t="s">
        <v>37</v>
      </c>
      <c r="D6" s="19" t="s">
        <v>38</v>
      </c>
      <c r="E6" s="16" t="s">
        <v>40</v>
      </c>
      <c r="F6" s="23" t="s">
        <v>1</v>
      </c>
      <c r="G6" s="16" t="s">
        <v>41</v>
      </c>
      <c r="H6" s="16" t="s">
        <v>39</v>
      </c>
      <c r="I6" s="17" t="s">
        <v>2</v>
      </c>
      <c r="J6" s="17" t="s">
        <v>42</v>
      </c>
      <c r="K6" s="18" t="s">
        <v>43</v>
      </c>
    </row>
    <row r="7" spans="1:13" ht="15.75" thickBot="1" x14ac:dyDescent="0.3">
      <c r="A7" s="5" t="s">
        <v>3</v>
      </c>
      <c r="B7" s="6" t="s">
        <v>4</v>
      </c>
      <c r="C7" s="6" t="s">
        <v>5</v>
      </c>
      <c r="D7" s="9" t="s">
        <v>6</v>
      </c>
      <c r="E7" s="7" t="s">
        <v>7</v>
      </c>
      <c r="F7" s="7" t="s">
        <v>8</v>
      </c>
      <c r="G7" s="6" t="s">
        <v>9</v>
      </c>
      <c r="H7" s="7" t="s">
        <v>10</v>
      </c>
      <c r="I7" s="8" t="s">
        <v>11</v>
      </c>
      <c r="J7" s="8" t="s">
        <v>16</v>
      </c>
      <c r="K7" s="7" t="s">
        <v>44</v>
      </c>
    </row>
    <row r="8" spans="1:13" ht="15.75" thickBot="1" x14ac:dyDescent="0.3">
      <c r="A8" s="32">
        <v>1</v>
      </c>
      <c r="B8" s="26" t="s">
        <v>19</v>
      </c>
      <c r="C8" s="26" t="s">
        <v>20</v>
      </c>
      <c r="D8" s="27" t="s">
        <v>18</v>
      </c>
      <c r="E8" s="53">
        <v>6</v>
      </c>
      <c r="F8" s="12"/>
      <c r="G8" s="12">
        <f>E8*F8</f>
        <v>0</v>
      </c>
      <c r="H8" s="13">
        <v>0.08</v>
      </c>
      <c r="I8" s="21">
        <f>G8+(G8*H8)</f>
        <v>0</v>
      </c>
      <c r="J8" s="21"/>
      <c r="K8" s="20"/>
    </row>
    <row r="9" spans="1:13" ht="15.75" thickBot="1" x14ac:dyDescent="0.3">
      <c r="A9" s="33">
        <v>2</v>
      </c>
      <c r="B9" s="28" t="s">
        <v>21</v>
      </c>
      <c r="C9" s="28" t="s">
        <v>22</v>
      </c>
      <c r="D9" s="29" t="s">
        <v>18</v>
      </c>
      <c r="E9" s="54">
        <v>10</v>
      </c>
      <c r="F9" s="12"/>
      <c r="G9" s="12">
        <f t="shared" ref="G9:G18" si="0">E9*F9</f>
        <v>0</v>
      </c>
      <c r="H9" s="13">
        <v>0.08</v>
      </c>
      <c r="I9" s="21">
        <f t="shared" ref="I9:I18" si="1">G9+(G9*H9)</f>
        <v>0</v>
      </c>
      <c r="J9" s="21"/>
      <c r="K9" s="20"/>
    </row>
    <row r="10" spans="1:13" ht="15.75" thickBot="1" x14ac:dyDescent="0.3">
      <c r="A10" s="33">
        <v>3</v>
      </c>
      <c r="B10" s="28" t="s">
        <v>23</v>
      </c>
      <c r="C10" s="28" t="s">
        <v>52</v>
      </c>
      <c r="D10" s="29" t="s">
        <v>53</v>
      </c>
      <c r="E10" s="54">
        <v>10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21" customHeight="1" thickBot="1" x14ac:dyDescent="0.3">
      <c r="A11" s="33">
        <v>4</v>
      </c>
      <c r="B11" s="30" t="s">
        <v>23</v>
      </c>
      <c r="C11" s="30" t="s">
        <v>24</v>
      </c>
      <c r="D11" s="29" t="s">
        <v>18</v>
      </c>
      <c r="E11" s="55">
        <v>30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29.45" customHeight="1" thickBot="1" x14ac:dyDescent="0.3">
      <c r="A12" s="33">
        <v>5</v>
      </c>
      <c r="B12" s="28" t="s">
        <v>25</v>
      </c>
      <c r="C12" s="28" t="s">
        <v>26</v>
      </c>
      <c r="D12" s="29" t="s">
        <v>18</v>
      </c>
      <c r="E12" s="54">
        <v>10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29.45" customHeight="1" thickBot="1" x14ac:dyDescent="0.3">
      <c r="A13" s="33">
        <v>6</v>
      </c>
      <c r="B13" s="28" t="s">
        <v>27</v>
      </c>
      <c r="C13" s="28" t="s">
        <v>28</v>
      </c>
      <c r="D13" s="31" t="s">
        <v>46</v>
      </c>
      <c r="E13" s="54">
        <v>5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29.45" customHeight="1" thickBot="1" x14ac:dyDescent="0.3">
      <c r="A14" s="33">
        <v>7</v>
      </c>
      <c r="B14" s="28" t="s">
        <v>29</v>
      </c>
      <c r="C14" s="28" t="s">
        <v>30</v>
      </c>
      <c r="D14" s="29" t="s">
        <v>18</v>
      </c>
      <c r="E14" s="54">
        <v>10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29.45" customHeight="1" thickBot="1" x14ac:dyDescent="0.3">
      <c r="A15" s="33">
        <v>8</v>
      </c>
      <c r="B15" s="28" t="s">
        <v>31</v>
      </c>
      <c r="C15" s="28" t="s">
        <v>32</v>
      </c>
      <c r="D15" s="29" t="s">
        <v>18</v>
      </c>
      <c r="E15" s="54">
        <v>5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15.75" thickBot="1" x14ac:dyDescent="0.3">
      <c r="A16" s="33">
        <v>9</v>
      </c>
      <c r="B16" s="30" t="s">
        <v>33</v>
      </c>
      <c r="C16" s="30" t="s">
        <v>34</v>
      </c>
      <c r="D16" s="29" t="s">
        <v>18</v>
      </c>
      <c r="E16" s="55">
        <v>2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.75" thickBot="1" x14ac:dyDescent="0.3">
      <c r="A17" s="33">
        <v>10</v>
      </c>
      <c r="B17" s="28" t="s">
        <v>35</v>
      </c>
      <c r="C17" s="28" t="s">
        <v>47</v>
      </c>
      <c r="D17" s="29" t="s">
        <v>18</v>
      </c>
      <c r="E17" s="54">
        <v>60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30.75" thickBot="1" x14ac:dyDescent="0.3">
      <c r="A18" s="33">
        <v>11</v>
      </c>
      <c r="B18" s="28" t="s">
        <v>50</v>
      </c>
      <c r="C18" s="28" t="s">
        <v>51</v>
      </c>
      <c r="D18" s="29" t="s">
        <v>18</v>
      </c>
      <c r="E18" s="54">
        <v>4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30.75" customHeight="1" thickBot="1" x14ac:dyDescent="0.3">
      <c r="A19" s="44" t="s">
        <v>15</v>
      </c>
      <c r="B19" s="45"/>
      <c r="C19" s="45"/>
      <c r="D19" s="45"/>
      <c r="E19" s="45"/>
      <c r="F19" s="46"/>
      <c r="G19" s="25">
        <f>SUM(G8:G18)</f>
        <v>0</v>
      </c>
      <c r="H19" s="22"/>
      <c r="I19" s="11">
        <f>SUM(I8:I18)</f>
        <v>0</v>
      </c>
      <c r="J19" s="24"/>
    </row>
    <row r="20" spans="1:11" x14ac:dyDescent="0.25">
      <c r="B20" s="10"/>
      <c r="C20" s="4"/>
      <c r="D20" s="4"/>
      <c r="E20" s="3"/>
    </row>
    <row r="23" spans="1:11" x14ac:dyDescent="0.25">
      <c r="B23" t="s">
        <v>12</v>
      </c>
      <c r="F23" s="40" t="s">
        <v>12</v>
      </c>
      <c r="G23" s="40"/>
      <c r="H23" s="40"/>
    </row>
    <row r="24" spans="1:11" ht="15" customHeight="1" x14ac:dyDescent="0.25">
      <c r="B24" s="2" t="s">
        <v>13</v>
      </c>
      <c r="F24" s="41" t="s">
        <v>14</v>
      </c>
      <c r="G24" s="41"/>
      <c r="H24" s="41"/>
    </row>
    <row r="25" spans="1:11" x14ac:dyDescent="0.25">
      <c r="F25" s="41"/>
      <c r="G25" s="41"/>
      <c r="H25" s="41"/>
    </row>
    <row r="26" spans="1:11" x14ac:dyDescent="0.25">
      <c r="F26" s="41"/>
      <c r="G26" s="41"/>
      <c r="H26" s="41"/>
    </row>
    <row r="27" spans="1:11" x14ac:dyDescent="0.25">
      <c r="B27" s="3"/>
      <c r="C27" s="3"/>
      <c r="D27" s="3"/>
    </row>
  </sheetData>
  <mergeCells count="9">
    <mergeCell ref="A1:K1"/>
    <mergeCell ref="A3:K3"/>
    <mergeCell ref="F23:H23"/>
    <mergeCell ref="F24:H26"/>
    <mergeCell ref="A5:B5"/>
    <mergeCell ref="A19:F19"/>
    <mergeCell ref="C5:K5"/>
    <mergeCell ref="A4:K4"/>
    <mergeCell ref="A2:K2"/>
  </mergeCells>
  <dataValidations count="1">
    <dataValidation type="list" allowBlank="1" showInputMessage="1" showErrorMessage="1" sqref="H8:H18" xr:uid="{00000000-0002-0000-0000-000000000000}">
      <formula1>$L$1:$L$3</formula1>
    </dataValidation>
  </dataValidations>
  <pageMargins left="0.55118110236220474" right="0.23622047244094491" top="0.35433070866141736" bottom="0.39370078740157483" header="0.19685039370078741" footer="0.31496062992125984"/>
  <pageSetup paperSize="9" scale="74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2 - LEKI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2025-02-19T08:20:26Z</cp:lastPrinted>
  <dcterms:created xsi:type="dcterms:W3CDTF">2019-02-28T12:34:44Z</dcterms:created>
  <dcterms:modified xsi:type="dcterms:W3CDTF">2025-03-25T11:37:14Z</dcterms:modified>
</cp:coreProperties>
</file>