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3176"/>
  </bookViews>
  <sheets>
    <sheet name="część 1 - LEKI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8" i="1"/>
  <c r="I8" i="1" s="1"/>
  <c r="G44" i="1" l="1"/>
  <c r="I44" i="1"/>
</calcChain>
</file>

<file path=xl/sharedStrings.xml><?xml version="1.0" encoding="utf-8"?>
<sst xmlns="http://schemas.openxmlformats.org/spreadsheetml/2006/main" count="140" uniqueCount="107">
  <si>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</si>
  <si>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</si>
  <si>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</si>
  <si>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</si>
  <si>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</si>
  <si>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</si>
  <si>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</si>
  <si>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</si>
  <si>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</si>
  <si>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</si>
  <si>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</si>
  <si>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</si>
  <si>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</si>
  <si>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</si>
  <si>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</si>
  <si>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</si>
  <si>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</si>
  <si>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</si>
  <si>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 xml:space="preserve">Acidum acetylsalicylicum </t>
  </si>
  <si>
    <t>300 mg/20 tabl.</t>
  </si>
  <si>
    <t>Op.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</si>
  <si>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</si>
  <si>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</si>
  <si>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</si>
  <si>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</si>
  <si>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</si>
  <si>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</si>
  <si>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Atropinum sulfuricum</t>
  </si>
  <si>
    <t>1 mg/10 amp/1 ml</t>
  </si>
  <si>
    <t>Budesonidum</t>
  </si>
  <si>
    <t xml:space="preserve"> 0,5mg/ml  do nebulizacji</t>
  </si>
  <si>
    <t>10 ml/10 amp.</t>
  </si>
  <si>
    <t>Captoprilum</t>
  </si>
  <si>
    <t>12,5 mg/30 tabl.</t>
  </si>
  <si>
    <t xml:space="preserve">Clemastinum fumaratum </t>
  </si>
  <si>
    <t>2 mg/5 amp./2 ml</t>
  </si>
  <si>
    <t>Dexamethazoni phosphas</t>
  </si>
  <si>
    <t>4 mg/ml 10 amp./2 ml</t>
  </si>
  <si>
    <t>Drotaverinum</t>
  </si>
  <si>
    <t>40 mg/5 amp/2 ml</t>
  </si>
  <si>
    <t>Epinephrinum 0,1 %</t>
  </si>
  <si>
    <t>1 mg/10 amp./1 ml</t>
  </si>
  <si>
    <t>Flumazenilum</t>
  </si>
  <si>
    <t>0,5 mg/5 amp/5 ml</t>
  </si>
  <si>
    <t>Furosemidum</t>
  </si>
  <si>
    <t>20 mg/5 amp./2 ml</t>
  </si>
  <si>
    <t>Glucosum 20%</t>
  </si>
  <si>
    <t>Szt.</t>
  </si>
  <si>
    <t>Glyceroli trinitras</t>
  </si>
  <si>
    <t xml:space="preserve"> 6,5mg  30 tabl w blistrach</t>
  </si>
  <si>
    <t>Glucagoni hydrochloridum</t>
  </si>
  <si>
    <t>1mg/fiol +rozp</t>
  </si>
  <si>
    <t>Heparinum natricum</t>
  </si>
  <si>
    <t>5000 IU/ml  fiolki 5 ml</t>
  </si>
  <si>
    <t>Hydrocortisonum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</si>
  <si>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</si>
  <si>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</si>
  <si>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</si>
  <si>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</si>
  <si>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</si>
  <si>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Isosorbidi mononitras</t>
  </si>
  <si>
    <t xml:space="preserve">10mg   60 tabl. </t>
  </si>
  <si>
    <t>Ketonal</t>
  </si>
  <si>
    <t>100 mg/10 amp./2 ml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</si>
  <si>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</si>
  <si>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</si>
  <si>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</si>
  <si>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</si>
  <si>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</si>
  <si>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</si>
  <si>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</si>
  <si>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</si>
  <si>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</si>
  <si>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</si>
  <si>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</si>
  <si>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</si>
  <si>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</si>
  <si>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</si>
  <si>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</si>
  <si>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</si>
  <si>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</si>
  <si>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</si>
  <si>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Salbutamolum  0,2%</t>
  </si>
  <si>
    <t>Salbutamolum</t>
  </si>
  <si>
    <t>0,5 mg/10 amp./1 ml</t>
  </si>
  <si>
    <t>Tramadoli hydrochloridum</t>
  </si>
  <si>
    <t>Urapidilum</t>
  </si>
  <si>
    <t>25 mg/5 amp./5 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</si>
  <si>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</si>
  <si>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</si>
  <si>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</si>
  <si>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</si>
  <si>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</si>
  <si>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</si>
  <si>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</si>
  <si>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</si>
  <si>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</si>
  <si>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</si>
  <si>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>Amp.</t>
  </si>
  <si>
    <t>fiol.</t>
  </si>
  <si>
    <t>1 g/100 ml flakon</t>
  </si>
  <si>
    <t>szt.</t>
  </si>
  <si>
    <t>5 mg/20 amp./ampułka do nebulizacji 2,5 ml lub 2,5 mg/20 amp./ampułka do nebulizacji 2,5 ml po 20 fiol.</t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</si>
  <si>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</t>
    </r>
  </si>
  <si>
    <t>SZP.225-8.2025 pt. "Jednorazowa dostawa leków na potrzeby WSPR w Olsztynie"</t>
  </si>
  <si>
    <t>CZĘŚĆ 2 - Leki - PO MODYFIKACJI Z 19.02.2025</t>
  </si>
  <si>
    <r>
      <t>Lidocaini hydrochloridum żel</t>
    </r>
    <r>
      <rPr>
        <sz val="11"/>
        <color rgb="FFFF0000"/>
        <rFont val="Calibri"/>
        <family val="2"/>
        <charset val="238"/>
      </rPr>
      <t xml:space="preserve"> anestezjologiczny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</si>
</sst>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5" fillId="7" borderId="2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2"/>
  <sheetViews>
    <sheetView tabSelected="1" topLeftCell="A13" zoomScaleNormal="100" workbookViewId="0">
      <selection activeCell="M33" sqref="M33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3" ht="18.600000000000001" thickBot="1" x14ac:dyDescent="0.4">
      <c r="A2" s="56" t="s">
        <v>105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1">
        <v>0.23</v>
      </c>
      <c r="M2" s="1"/>
    </row>
    <row r="3" spans="1:13" ht="18.600000000000001" thickBot="1" x14ac:dyDescent="0.4">
      <c r="A3" s="40" t="s">
        <v>103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1">
        <v>0.08</v>
      </c>
      <c r="M3" s="1"/>
    </row>
    <row r="4" spans="1:13" ht="18" customHeight="1" thickBot="1" x14ac:dyDescent="0.3">
      <c r="A4" s="53" t="s">
        <v>97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3" ht="54" customHeight="1" thickBot="1" x14ac:dyDescent="0.35">
      <c r="A5" s="45"/>
      <c r="B5" s="46"/>
      <c r="C5" s="50" t="s">
        <v>104</v>
      </c>
      <c r="D5" s="51"/>
      <c r="E5" s="51"/>
      <c r="F5" s="51"/>
      <c r="G5" s="51"/>
      <c r="H5" s="51"/>
      <c r="I5" s="51"/>
      <c r="J5" s="51"/>
      <c r="K5" s="52"/>
    </row>
    <row r="6" spans="1:13" ht="44.25" customHeight="1" thickBot="1" x14ac:dyDescent="0.35">
      <c r="A6" s="14" t="s">
        <v>0</v>
      </c>
      <c r="B6" s="15" t="s">
        <v>88</v>
      </c>
      <c r="C6" s="15" t="s">
        <v>89</v>
      </c>
      <c r="D6" s="19" t="s">
        <v>90</v>
      </c>
      <c r="E6" s="16" t="s">
        <v>92</v>
      </c>
      <c r="F6" s="23" t="s">
        <v>1</v>
      </c>
      <c r="G6" s="16" t="s">
        <v>93</v>
      </c>
      <c r="H6" s="16" t="s">
        <v>91</v>
      </c>
      <c r="I6" s="17" t="s">
        <v>2</v>
      </c>
      <c r="J6" s="17" t="s">
        <v>94</v>
      </c>
      <c r="K6" s="18" t="s">
        <v>95</v>
      </c>
    </row>
    <row r="7" spans="1:13" ht="15" thickBot="1" x14ac:dyDescent="0.35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96</v>
      </c>
    </row>
    <row r="8" spans="1:13" ht="15" thickBot="1" x14ac:dyDescent="0.35">
      <c r="A8" s="35">
        <v>1</v>
      </c>
      <c r="B8" s="26" t="s">
        <v>18</v>
      </c>
      <c r="C8" s="27" t="s">
        <v>19</v>
      </c>
      <c r="D8" s="28" t="s">
        <v>20</v>
      </c>
      <c r="E8" s="28">
        <v>6</v>
      </c>
      <c r="F8" s="12"/>
      <c r="G8" s="12">
        <f>E8*F8</f>
        <v>0</v>
      </c>
      <c r="H8" s="13">
        <v>0.08</v>
      </c>
      <c r="I8" s="21">
        <f>G8+(G8*H8)</f>
        <v>0</v>
      </c>
      <c r="J8" s="21"/>
      <c r="K8" s="20"/>
    </row>
    <row r="9" spans="1:13" ht="15" thickBot="1" x14ac:dyDescent="0.35">
      <c r="A9" s="36">
        <v>2</v>
      </c>
      <c r="B9" s="29" t="s">
        <v>21</v>
      </c>
      <c r="C9" s="30" t="s">
        <v>22</v>
      </c>
      <c r="D9" s="31" t="s">
        <v>20</v>
      </c>
      <c r="E9" s="31">
        <v>5</v>
      </c>
      <c r="F9" s="12"/>
      <c r="G9" s="12">
        <f t="shared" ref="G9:G43" si="0">E9*F9</f>
        <v>0</v>
      </c>
      <c r="H9" s="13">
        <v>0.08</v>
      </c>
      <c r="I9" s="21">
        <f t="shared" ref="I9:I43" si="1">G9+(G9*H9)</f>
        <v>0</v>
      </c>
      <c r="J9" s="21"/>
      <c r="K9" s="20"/>
    </row>
    <row r="10" spans="1:13" ht="15" thickBot="1" x14ac:dyDescent="0.35">
      <c r="A10" s="36">
        <v>3</v>
      </c>
      <c r="B10" s="29" t="s">
        <v>23</v>
      </c>
      <c r="C10" s="30" t="s">
        <v>24</v>
      </c>
      <c r="D10" s="31" t="s">
        <v>20</v>
      </c>
      <c r="E10" s="31">
        <v>6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21" customHeight="1" thickBot="1" x14ac:dyDescent="0.35">
      <c r="A11" s="36">
        <v>4</v>
      </c>
      <c r="B11" s="29" t="s">
        <v>25</v>
      </c>
      <c r="C11" s="30" t="s">
        <v>26</v>
      </c>
      <c r="D11" s="31" t="s">
        <v>20</v>
      </c>
      <c r="E11" s="31">
        <v>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29.4" customHeight="1" thickBot="1" x14ac:dyDescent="0.35">
      <c r="A12" s="36">
        <v>5</v>
      </c>
      <c r="B12" s="29" t="s">
        <v>27</v>
      </c>
      <c r="C12" s="30" t="s">
        <v>28</v>
      </c>
      <c r="D12" s="31" t="s">
        <v>20</v>
      </c>
      <c r="E12" s="31">
        <v>3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29.4" customHeight="1" thickBot="1" x14ac:dyDescent="0.35">
      <c r="A13" s="36">
        <v>6</v>
      </c>
      <c r="B13" s="32" t="s">
        <v>29</v>
      </c>
      <c r="C13" s="33" t="s">
        <v>30</v>
      </c>
      <c r="D13" s="34" t="s">
        <v>98</v>
      </c>
      <c r="E13" s="34">
        <v>20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29.4" customHeight="1" thickBot="1" x14ac:dyDescent="0.35">
      <c r="A14" s="36">
        <v>7</v>
      </c>
      <c r="B14" s="29" t="s">
        <v>32</v>
      </c>
      <c r="C14" s="30" t="s">
        <v>33</v>
      </c>
      <c r="D14" s="31" t="s">
        <v>20</v>
      </c>
      <c r="E14" s="31">
        <v>10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29.4" customHeight="1" thickBot="1" x14ac:dyDescent="0.35">
      <c r="A15" s="36">
        <v>8</v>
      </c>
      <c r="B15" s="29" t="s">
        <v>34</v>
      </c>
      <c r="C15" s="30" t="s">
        <v>35</v>
      </c>
      <c r="D15" s="31" t="s">
        <v>20</v>
      </c>
      <c r="E15" s="31">
        <v>2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" thickBot="1" x14ac:dyDescent="0.35">
      <c r="A16" s="36">
        <v>9</v>
      </c>
      <c r="B16" s="29" t="s">
        <v>36</v>
      </c>
      <c r="C16" s="30" t="s">
        <v>37</v>
      </c>
      <c r="D16" s="31" t="s">
        <v>20</v>
      </c>
      <c r="E16" s="31">
        <v>8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" thickBot="1" x14ac:dyDescent="0.35">
      <c r="A17" s="36">
        <v>10</v>
      </c>
      <c r="B17" s="29" t="s">
        <v>38</v>
      </c>
      <c r="C17" s="30" t="s">
        <v>39</v>
      </c>
      <c r="D17" s="31" t="s">
        <v>20</v>
      </c>
      <c r="E17" s="31">
        <v>30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" thickBot="1" x14ac:dyDescent="0.35">
      <c r="A18" s="36">
        <v>11</v>
      </c>
      <c r="B18" s="29" t="s">
        <v>40</v>
      </c>
      <c r="C18" s="30" t="s">
        <v>41</v>
      </c>
      <c r="D18" s="31" t="s">
        <v>20</v>
      </c>
      <c r="E18" s="31">
        <v>10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" thickBot="1" x14ac:dyDescent="0.35">
      <c r="A19" s="36">
        <v>12</v>
      </c>
      <c r="B19" s="29" t="s">
        <v>42</v>
      </c>
      <c r="C19" s="30" t="s">
        <v>43</v>
      </c>
      <c r="D19" s="31" t="s">
        <v>20</v>
      </c>
      <c r="E19" s="31">
        <v>1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" thickBot="1" x14ac:dyDescent="0.35">
      <c r="A20" s="36">
        <v>13</v>
      </c>
      <c r="B20" s="29" t="s">
        <v>44</v>
      </c>
      <c r="C20" s="30" t="s">
        <v>45</v>
      </c>
      <c r="D20" s="31" t="s">
        <v>20</v>
      </c>
      <c r="E20" s="31">
        <v>10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" thickBot="1" x14ac:dyDescent="0.35">
      <c r="A21" s="36">
        <v>14</v>
      </c>
      <c r="B21" s="29" t="s">
        <v>46</v>
      </c>
      <c r="C21" s="30" t="s">
        <v>31</v>
      </c>
      <c r="D21" s="31" t="s">
        <v>20</v>
      </c>
      <c r="E21" s="31">
        <v>12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" thickBot="1" x14ac:dyDescent="0.35">
      <c r="A22" s="36">
        <v>15</v>
      </c>
      <c r="B22" s="32" t="s">
        <v>48</v>
      </c>
      <c r="C22" s="33" t="s">
        <v>49</v>
      </c>
      <c r="D22" s="34" t="s">
        <v>20</v>
      </c>
      <c r="E22" s="34">
        <v>5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" thickBot="1" x14ac:dyDescent="0.35">
      <c r="A23" s="36">
        <v>16</v>
      </c>
      <c r="B23" s="32" t="s">
        <v>50</v>
      </c>
      <c r="C23" s="33" t="s">
        <v>51</v>
      </c>
      <c r="D23" s="34" t="s">
        <v>20</v>
      </c>
      <c r="E23" s="34">
        <v>5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" thickBot="1" x14ac:dyDescent="0.35">
      <c r="A24" s="36">
        <v>17</v>
      </c>
      <c r="B24" s="29" t="s">
        <v>52</v>
      </c>
      <c r="C24" s="30" t="s">
        <v>53</v>
      </c>
      <c r="D24" s="31" t="s">
        <v>99</v>
      </c>
      <c r="E24" s="31">
        <v>30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" thickBot="1" x14ac:dyDescent="0.35">
      <c r="A25" s="36">
        <v>18</v>
      </c>
      <c r="B25" s="29" t="s">
        <v>54</v>
      </c>
      <c r="C25" s="30" t="s">
        <v>55</v>
      </c>
      <c r="D25" s="31" t="s">
        <v>20</v>
      </c>
      <c r="E25" s="31">
        <v>10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" thickBot="1" x14ac:dyDescent="0.35">
      <c r="A26" s="36">
        <v>19</v>
      </c>
      <c r="B26" s="32" t="s">
        <v>56</v>
      </c>
      <c r="C26" s="33" t="s">
        <v>57</v>
      </c>
      <c r="D26" s="34" t="s">
        <v>20</v>
      </c>
      <c r="E26" s="34">
        <v>4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" thickBot="1" x14ac:dyDescent="0.35">
      <c r="A27" s="36">
        <v>20</v>
      </c>
      <c r="B27" s="29" t="s">
        <v>58</v>
      </c>
      <c r="C27" s="30" t="s">
        <v>59</v>
      </c>
      <c r="D27" s="31" t="s">
        <v>20</v>
      </c>
      <c r="E27" s="31">
        <v>20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" thickBot="1" x14ac:dyDescent="0.35">
      <c r="A28" s="36">
        <v>21</v>
      </c>
      <c r="B28" s="32" t="s">
        <v>60</v>
      </c>
      <c r="C28" s="33" t="s">
        <v>61</v>
      </c>
      <c r="D28" s="34" t="s">
        <v>20</v>
      </c>
      <c r="E28" s="34">
        <v>4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" thickBot="1" x14ac:dyDescent="0.35">
      <c r="A29" s="36">
        <v>22</v>
      </c>
      <c r="B29" s="29" t="s">
        <v>62</v>
      </c>
      <c r="C29" s="30" t="s">
        <v>63</v>
      </c>
      <c r="D29" s="31" t="s">
        <v>20</v>
      </c>
      <c r="E29" s="31">
        <v>15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29.4" thickBot="1" x14ac:dyDescent="0.35">
      <c r="A30" s="36">
        <v>23</v>
      </c>
      <c r="B30" s="60" t="s">
        <v>106</v>
      </c>
      <c r="C30" s="33" t="s">
        <v>64</v>
      </c>
      <c r="D30" s="34" t="s">
        <v>20</v>
      </c>
      <c r="E30" s="34">
        <v>3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" thickBot="1" x14ac:dyDescent="0.35">
      <c r="A31" s="36">
        <v>24</v>
      </c>
      <c r="B31" s="29" t="s">
        <v>65</v>
      </c>
      <c r="C31" s="30" t="s">
        <v>66</v>
      </c>
      <c r="D31" s="31" t="s">
        <v>20</v>
      </c>
      <c r="E31" s="31">
        <v>3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" thickBot="1" x14ac:dyDescent="0.35">
      <c r="A32" s="36">
        <v>25</v>
      </c>
      <c r="B32" s="29" t="s">
        <v>67</v>
      </c>
      <c r="C32" s="30" t="s">
        <v>68</v>
      </c>
      <c r="D32" s="31" t="s">
        <v>47</v>
      </c>
      <c r="E32" s="31">
        <v>2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29.4" thickBot="1" x14ac:dyDescent="0.35">
      <c r="A33" s="36">
        <v>26</v>
      </c>
      <c r="B33" s="29" t="s">
        <v>69</v>
      </c>
      <c r="C33" s="30" t="s">
        <v>70</v>
      </c>
      <c r="D33" s="31" t="s">
        <v>20</v>
      </c>
      <c r="E33" s="31">
        <v>35</v>
      </c>
      <c r="F33" s="12"/>
      <c r="G33" s="12">
        <f t="shared" si="0"/>
        <v>0</v>
      </c>
      <c r="H33" s="13">
        <v>0.08</v>
      </c>
      <c r="I33" s="21">
        <f t="shared" si="1"/>
        <v>0</v>
      </c>
      <c r="J33" s="21"/>
      <c r="K33" s="20"/>
    </row>
    <row r="34" spans="1:11" ht="15" thickBot="1" x14ac:dyDescent="0.35">
      <c r="A34" s="36">
        <v>27</v>
      </c>
      <c r="B34" s="29" t="s">
        <v>71</v>
      </c>
      <c r="C34" s="30" t="s">
        <v>72</v>
      </c>
      <c r="D34" s="31" t="s">
        <v>20</v>
      </c>
      <c r="E34" s="31">
        <v>40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0"/>
    </row>
    <row r="35" spans="1:11" ht="15" thickBot="1" x14ac:dyDescent="0.35">
      <c r="A35" s="36">
        <v>28</v>
      </c>
      <c r="B35" s="29" t="s">
        <v>73</v>
      </c>
      <c r="C35" s="30" t="s">
        <v>74</v>
      </c>
      <c r="D35" s="31" t="s">
        <v>20</v>
      </c>
      <c r="E35" s="31">
        <v>2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" thickBot="1" x14ac:dyDescent="0.35">
      <c r="A36" s="36">
        <v>29</v>
      </c>
      <c r="B36" s="29" t="s">
        <v>75</v>
      </c>
      <c r="C36" s="30" t="s">
        <v>76</v>
      </c>
      <c r="D36" s="31" t="s">
        <v>20</v>
      </c>
      <c r="E36" s="31">
        <v>4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" thickBot="1" x14ac:dyDescent="0.35">
      <c r="A37" s="36">
        <v>30</v>
      </c>
      <c r="B37" s="29" t="s">
        <v>77</v>
      </c>
      <c r="C37" s="30" t="s">
        <v>78</v>
      </c>
      <c r="D37" s="31" t="s">
        <v>20</v>
      </c>
      <c r="E37" s="31">
        <v>1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15" thickBot="1" x14ac:dyDescent="0.35">
      <c r="A38" s="36">
        <v>31</v>
      </c>
      <c r="B38" s="32" t="s">
        <v>79</v>
      </c>
      <c r="C38" s="33" t="s">
        <v>80</v>
      </c>
      <c r="D38" s="34" t="s">
        <v>20</v>
      </c>
      <c r="E38" s="34">
        <v>2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" thickBot="1" x14ac:dyDescent="0.35">
      <c r="A39" s="36">
        <v>32</v>
      </c>
      <c r="B39" s="29" t="s">
        <v>81</v>
      </c>
      <c r="C39" s="30" t="s">
        <v>100</v>
      </c>
      <c r="D39" s="31" t="s">
        <v>101</v>
      </c>
      <c r="E39" s="59">
        <v>120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58.2" thickBot="1" x14ac:dyDescent="0.35">
      <c r="A40" s="36">
        <v>33</v>
      </c>
      <c r="B40" s="29" t="s">
        <v>82</v>
      </c>
      <c r="C40" s="30" t="s">
        <v>102</v>
      </c>
      <c r="D40" s="31" t="s">
        <v>20</v>
      </c>
      <c r="E40" s="31">
        <v>1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" thickBot="1" x14ac:dyDescent="0.35">
      <c r="A41" s="36">
        <v>34</v>
      </c>
      <c r="B41" s="29" t="s">
        <v>83</v>
      </c>
      <c r="C41" s="30" t="s">
        <v>84</v>
      </c>
      <c r="D41" s="31" t="s">
        <v>20</v>
      </c>
      <c r="E41" s="31">
        <v>3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16.8" customHeight="1" thickBot="1" x14ac:dyDescent="0.35">
      <c r="A42" s="36">
        <v>35</v>
      </c>
      <c r="B42" s="29" t="s">
        <v>85</v>
      </c>
      <c r="C42" s="30" t="s">
        <v>63</v>
      </c>
      <c r="D42" s="31" t="s">
        <v>20</v>
      </c>
      <c r="E42" s="31">
        <v>2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" thickBot="1" x14ac:dyDescent="0.35">
      <c r="A43" s="36">
        <v>36</v>
      </c>
      <c r="B43" s="29" t="s">
        <v>86</v>
      </c>
      <c r="C43" s="30" t="s">
        <v>87</v>
      </c>
      <c r="D43" s="31" t="s">
        <v>20</v>
      </c>
      <c r="E43" s="31">
        <v>2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30.75" customHeight="1" thickBot="1" x14ac:dyDescent="0.35">
      <c r="A44" s="47" t="s">
        <v>15</v>
      </c>
      <c r="B44" s="48"/>
      <c r="C44" s="48"/>
      <c r="D44" s="48"/>
      <c r="E44" s="48"/>
      <c r="F44" s="49"/>
      <c r="G44" s="25">
        <f>SUM(G8:G43)</f>
        <v>0</v>
      </c>
      <c r="H44" s="22"/>
      <c r="I44" s="11">
        <f>SUM(I8:I43)</f>
        <v>0</v>
      </c>
      <c r="J44" s="24"/>
    </row>
    <row r="45" spans="1:11" x14ac:dyDescent="0.3">
      <c r="B45" s="10"/>
      <c r="C45" s="4"/>
      <c r="D45" s="4"/>
      <c r="E45" s="3"/>
    </row>
    <row r="48" spans="1:11" x14ac:dyDescent="0.3">
      <c r="B48" t="s">
        <v>12</v>
      </c>
      <c r="F48" s="43" t="s">
        <v>12</v>
      </c>
      <c r="G48" s="43"/>
      <c r="H48" s="43"/>
    </row>
    <row r="49" spans="2:8" ht="15" customHeight="1" x14ac:dyDescent="0.3">
      <c r="B49" s="2" t="s">
        <v>13</v>
      </c>
      <c r="F49" s="44" t="s">
        <v>14</v>
      </c>
      <c r="G49" s="44"/>
      <c r="H49" s="44"/>
    </row>
    <row r="50" spans="2:8" x14ac:dyDescent="0.3">
      <c r="F50" s="44"/>
      <c r="G50" s="44"/>
      <c r="H50" s="44"/>
    </row>
    <row r="51" spans="2:8" x14ac:dyDescent="0.3">
      <c r="F51" s="44"/>
      <c r="G51" s="44"/>
      <c r="H51" s="44"/>
    </row>
    <row r="52" spans="2:8" x14ac:dyDescent="0.3">
      <c r="B52" s="3"/>
      <c r="C52" s="3"/>
      <c r="D52" s="3"/>
    </row>
  </sheetData>
  <mergeCells count="9">
    <mergeCell ref="A1:K1"/>
    <mergeCell ref="A3:K3"/>
    <mergeCell ref="F48:H48"/>
    <mergeCell ref="F49:H51"/>
    <mergeCell ref="A5:B5"/>
    <mergeCell ref="A44:F44"/>
    <mergeCell ref="C5:K5"/>
    <mergeCell ref="A4:K4"/>
    <mergeCell ref="A2:K2"/>
  </mergeCells>
  <dataValidations count="1">
    <dataValidation type="list" allowBlank="1" showInputMessage="1" showErrorMessage="1" sqref="H8:H43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1 - LEKI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2025-02-19T08:20:26Z</cp:lastPrinted>
  <dcterms:created xsi:type="dcterms:W3CDTF">2019-02-28T12:34:44Z</dcterms:created>
  <dcterms:modified xsi:type="dcterms:W3CDTF">2025-02-19T08:24:45Z</dcterms:modified>
</cp:coreProperties>
</file>