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9040" windowHeight="13176"/>
  </bookViews>
  <sheets>
    <sheet name="część 2 - Leki - płyny NaCl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I11" i="3"/>
  <c r="I13" i="3"/>
  <c r="I14" i="3"/>
  <c r="I15" i="3"/>
  <c r="I17" i="3"/>
  <c r="I18" i="3"/>
  <c r="I19" i="3"/>
  <c r="G9" i="3"/>
  <c r="G10" i="3"/>
  <c r="G11" i="3"/>
  <c r="G12" i="3"/>
  <c r="I12" i="3" s="1"/>
  <c r="G13" i="3"/>
  <c r="G14" i="3"/>
  <c r="G15" i="3"/>
  <c r="G16" i="3"/>
  <c r="I16" i="3" s="1"/>
  <c r="G17" i="3"/>
  <c r="G18" i="3"/>
  <c r="G19" i="3"/>
  <c r="G8" i="3" l="1"/>
  <c r="I8" i="3" s="1"/>
  <c r="I20" i="3" l="1"/>
  <c r="G20" i="3"/>
</calcChain>
</file>

<file path=xl/sharedStrings.xml><?xml version="1.0" encoding="utf-8"?>
<sst xmlns="http://schemas.openxmlformats.org/spreadsheetml/2006/main" count="67" uniqueCount="50">
  <si>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</si>
  <si>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</si>
  <si>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</si>
  <si>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</si>
  <si>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</si>
  <si>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</si>
  <si>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</si>
  <si>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</si>
  <si>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</si>
  <si>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</si>
  <si>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</si>
  <si>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</si>
  <si>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</si>
  <si>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</si>
  <si>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</si>
  <si>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</si>
  <si>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</si>
  <si>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>Aqua pro inj.    (plastik)</t>
  </si>
  <si>
    <t>10 ml/100 amp.</t>
  </si>
  <si>
    <t>Glucosum 5%</t>
  </si>
  <si>
    <t>100 ml/flakon plastik z gumowym korkiem</t>
  </si>
  <si>
    <t>Szt.</t>
  </si>
  <si>
    <t>Glucosum5%</t>
  </si>
  <si>
    <t>500 ml/flakon plastik z gumowym korkiem</t>
  </si>
  <si>
    <t>100 ml/worek</t>
  </si>
  <si>
    <t>NaCl (sodium chloride) 0,9 % inj</t>
  </si>
  <si>
    <t>10 ml/100 amp./plastik</t>
  </si>
  <si>
    <t xml:space="preserve">NaCl (sodium chloride) 0,9% </t>
  </si>
  <si>
    <t>NaCl (sodium chloride) 0,9%</t>
  </si>
  <si>
    <t>Płyn fizjologiczny wieloelektrolitowy izotoniczny</t>
  </si>
  <si>
    <t xml:space="preserve">Solutio Ringeri 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</si>
  <si>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</si>
  <si>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</si>
  <si>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</si>
  <si>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</si>
  <si>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</si>
  <si>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</si>
  <si>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</si>
  <si>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</si>
  <si>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</si>
  <si>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t>250 ml/flakon</t>
  </si>
  <si>
    <t>500 ml/worek</t>
  </si>
  <si>
    <t>Koloidowy preparat osoczozastępczy na bazie modyfikowanej płynnej żelatyny</t>
  </si>
  <si>
    <t>Roztwór do infuzji/ flakon 500 ml</t>
  </si>
  <si>
    <t>Fl.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</si>
  <si>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</si>
  <si>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r>
      <rPr>
        <b/>
        <sz val="12"/>
        <color theme="1"/>
        <rFont val="Calibri"/>
        <family val="2"/>
        <charset val="238"/>
        <scheme val="minor"/>
      </rPr>
      <t>SZP.225-1.2025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</si>
  <si>
    <t xml:space="preserve">CZĘŚĆ 2 - Leki - (Płyny) </t>
  </si>
  <si>
    <t xml:space="preserve">A 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</si>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</sst>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8"/>
  <sheetViews>
    <sheetView tabSelected="1" workbookViewId="0">
      <selection activeCell="B9" sqref="B9"/>
    </sheetView>
  </sheetViews>
  <sheetFormatPr defaultRowHeight="14.4" x14ac:dyDescent="0.3"/>
  <cols>
    <col min="1" max="1" width="5" customWidth="1"/>
    <col min="2" max="2" width="37.6640625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customWidth="1"/>
    <col min="11" max="11" width="22.109375" customWidth="1"/>
  </cols>
  <sheetData>
    <row r="1" spans="1:13" ht="16.2" thickBot="1" x14ac:dyDescent="0.35">
      <c r="A1" s="32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3" ht="18.600000000000001" thickBot="1" x14ac:dyDescent="0.4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3"/>
      <c r="L2" s="1">
        <v>0.23</v>
      </c>
      <c r="M2" s="1"/>
    </row>
    <row r="3" spans="1:13" ht="18.600000000000001" thickBot="1" x14ac:dyDescent="0.4">
      <c r="A3" s="35" t="s">
        <v>45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1">
        <v>0.08</v>
      </c>
      <c r="M3" s="1"/>
    </row>
    <row r="4" spans="1:13" ht="18" customHeight="1" thickBot="1" x14ac:dyDescent="0.3">
      <c r="A4" s="48" t="s">
        <v>39</v>
      </c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3" ht="54" customHeight="1" thickBot="1" x14ac:dyDescent="0.35">
      <c r="A5" s="40"/>
      <c r="B5" s="41"/>
      <c r="C5" s="45" t="s">
        <v>46</v>
      </c>
      <c r="D5" s="46"/>
      <c r="E5" s="46"/>
      <c r="F5" s="46"/>
      <c r="G5" s="46"/>
      <c r="H5" s="46"/>
      <c r="I5" s="46"/>
      <c r="J5" s="46"/>
      <c r="K5" s="47"/>
    </row>
    <row r="6" spans="1:13" ht="44.25" customHeight="1" thickBot="1" x14ac:dyDescent="0.35">
      <c r="A6" s="14" t="s">
        <v>0</v>
      </c>
      <c r="B6" s="15" t="s">
        <v>31</v>
      </c>
      <c r="C6" s="15" t="s">
        <v>32</v>
      </c>
      <c r="D6" s="19" t="s">
        <v>33</v>
      </c>
      <c r="E6" s="16" t="s">
        <v>35</v>
      </c>
      <c r="F6" s="23" t="s">
        <v>1</v>
      </c>
      <c r="G6" s="16" t="s">
        <v>36</v>
      </c>
      <c r="H6" s="16" t="s">
        <v>34</v>
      </c>
      <c r="I6" s="17" t="s">
        <v>2</v>
      </c>
      <c r="J6" s="17" t="s">
        <v>37</v>
      </c>
      <c r="K6" s="18" t="s">
        <v>38</v>
      </c>
    </row>
    <row r="7" spans="1:13" ht="15" thickBot="1" x14ac:dyDescent="0.35">
      <c r="A7" s="54"/>
      <c r="B7" s="5" t="s">
        <v>48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49</v>
      </c>
      <c r="J7" s="7" t="s">
        <v>9</v>
      </c>
      <c r="K7" s="6" t="s">
        <v>14</v>
      </c>
    </row>
    <row r="8" spans="1:13" ht="15" thickBot="1" x14ac:dyDescent="0.35">
      <c r="A8" s="11">
        <v>1</v>
      </c>
      <c r="B8" s="26" t="s">
        <v>17</v>
      </c>
      <c r="C8" s="27" t="s">
        <v>18</v>
      </c>
      <c r="D8" s="28" t="s">
        <v>16</v>
      </c>
      <c r="E8" s="28">
        <v>20</v>
      </c>
      <c r="F8" s="12"/>
      <c r="G8" s="12">
        <f t="shared" ref="G8:G19" si="0">E8*F8</f>
        <v>0</v>
      </c>
      <c r="H8" s="13">
        <v>0.08</v>
      </c>
      <c r="I8" s="21">
        <f t="shared" ref="I8:I19" si="1">G8+(G8*H8)</f>
        <v>0</v>
      </c>
      <c r="J8" s="21"/>
      <c r="K8" s="20"/>
    </row>
    <row r="9" spans="1:13" ht="29.4" thickBot="1" x14ac:dyDescent="0.35">
      <c r="A9" s="11">
        <v>2</v>
      </c>
      <c r="B9" s="29" t="s">
        <v>19</v>
      </c>
      <c r="C9" s="30" t="s">
        <v>20</v>
      </c>
      <c r="D9" s="31" t="s">
        <v>21</v>
      </c>
      <c r="E9" s="31">
        <v>150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29.4" thickBot="1" x14ac:dyDescent="0.35">
      <c r="A10" s="11">
        <v>3</v>
      </c>
      <c r="B10" s="29" t="s">
        <v>22</v>
      </c>
      <c r="C10" s="30" t="s">
        <v>23</v>
      </c>
      <c r="D10" s="31" t="s">
        <v>21</v>
      </c>
      <c r="E10" s="31">
        <v>120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15" thickBot="1" x14ac:dyDescent="0.35">
      <c r="A11" s="11">
        <v>4</v>
      </c>
      <c r="B11" s="29" t="s">
        <v>25</v>
      </c>
      <c r="C11" s="30" t="s">
        <v>26</v>
      </c>
      <c r="D11" s="31" t="s">
        <v>16</v>
      </c>
      <c r="E11" s="31">
        <v>60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29.4" thickBot="1" x14ac:dyDescent="0.35">
      <c r="A12" s="11">
        <v>5</v>
      </c>
      <c r="B12" s="29" t="s">
        <v>27</v>
      </c>
      <c r="C12" s="30" t="s">
        <v>20</v>
      </c>
      <c r="D12" s="31" t="s">
        <v>21</v>
      </c>
      <c r="E12" s="31">
        <v>1000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15" thickBot="1" x14ac:dyDescent="0.35">
      <c r="A13" s="11">
        <v>6</v>
      </c>
      <c r="B13" s="29" t="s">
        <v>27</v>
      </c>
      <c r="C13" s="30" t="s">
        <v>24</v>
      </c>
      <c r="D13" s="31" t="s">
        <v>21</v>
      </c>
      <c r="E13" s="31">
        <v>500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15" thickBot="1" x14ac:dyDescent="0.35">
      <c r="A14" s="11">
        <v>7</v>
      </c>
      <c r="B14" s="29" t="s">
        <v>28</v>
      </c>
      <c r="C14" s="30" t="s">
        <v>40</v>
      </c>
      <c r="D14" s="31" t="s">
        <v>21</v>
      </c>
      <c r="E14" s="31">
        <v>250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29.4" thickBot="1" x14ac:dyDescent="0.35">
      <c r="A15" s="11">
        <v>8</v>
      </c>
      <c r="B15" s="29" t="s">
        <v>28</v>
      </c>
      <c r="C15" s="30" t="s">
        <v>23</v>
      </c>
      <c r="D15" s="31" t="s">
        <v>21</v>
      </c>
      <c r="E15" s="31">
        <v>1000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" thickBot="1" x14ac:dyDescent="0.35">
      <c r="A16" s="11">
        <v>9</v>
      </c>
      <c r="B16" s="29" t="s">
        <v>28</v>
      </c>
      <c r="C16" s="30" t="s">
        <v>41</v>
      </c>
      <c r="D16" s="31" t="s">
        <v>21</v>
      </c>
      <c r="E16" s="31">
        <v>500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29.4" thickBot="1" x14ac:dyDescent="0.35">
      <c r="A17" s="11">
        <v>10</v>
      </c>
      <c r="B17" s="29" t="s">
        <v>29</v>
      </c>
      <c r="C17" s="30" t="s">
        <v>23</v>
      </c>
      <c r="D17" s="31" t="s">
        <v>21</v>
      </c>
      <c r="E17" s="31">
        <v>1000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29.4" thickBot="1" x14ac:dyDescent="0.35">
      <c r="A18" s="11">
        <v>11</v>
      </c>
      <c r="B18" s="29" t="s">
        <v>30</v>
      </c>
      <c r="C18" s="30" t="s">
        <v>23</v>
      </c>
      <c r="D18" s="31" t="s">
        <v>21</v>
      </c>
      <c r="E18" s="31">
        <v>180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29.4" thickBot="1" x14ac:dyDescent="0.35">
      <c r="A19" s="11">
        <v>12</v>
      </c>
      <c r="B19" s="29" t="s">
        <v>42</v>
      </c>
      <c r="C19" s="30" t="s">
        <v>43</v>
      </c>
      <c r="D19" s="31" t="s">
        <v>44</v>
      </c>
      <c r="E19" s="31">
        <v>10</v>
      </c>
      <c r="F19" s="12"/>
      <c r="G19" s="12">
        <f t="shared" si="0"/>
        <v>0</v>
      </c>
      <c r="H19" s="13">
        <v>0.08</v>
      </c>
      <c r="I19" s="21">
        <f t="shared" si="1"/>
        <v>0</v>
      </c>
      <c r="J19" s="21"/>
      <c r="K19" s="20"/>
    </row>
    <row r="20" spans="1:11" ht="30.75" customHeight="1" thickBot="1" x14ac:dyDescent="0.35">
      <c r="A20" s="42" t="s">
        <v>13</v>
      </c>
      <c r="B20" s="43"/>
      <c r="C20" s="43"/>
      <c r="D20" s="43"/>
      <c r="E20" s="43"/>
      <c r="F20" s="44"/>
      <c r="G20" s="25">
        <f>SUM(G8:G19)</f>
        <v>0</v>
      </c>
      <c r="H20" s="22"/>
      <c r="I20" s="10">
        <f>SUM(I8:I19)</f>
        <v>0</v>
      </c>
      <c r="J20" s="24"/>
    </row>
    <row r="21" spans="1:11" ht="15" x14ac:dyDescent="0.25">
      <c r="B21" s="9"/>
      <c r="C21" s="4"/>
      <c r="D21" s="4"/>
      <c r="E21" s="3"/>
    </row>
    <row r="24" spans="1:11" x14ac:dyDescent="0.3">
      <c r="B24" t="s">
        <v>10</v>
      </c>
      <c r="F24" s="38" t="s">
        <v>10</v>
      </c>
      <c r="G24" s="38"/>
      <c r="H24" s="38"/>
    </row>
    <row r="25" spans="1:11" ht="15" customHeight="1" x14ac:dyDescent="0.3">
      <c r="B25" s="2" t="s">
        <v>11</v>
      </c>
      <c r="F25" s="39" t="s">
        <v>12</v>
      </c>
      <c r="G25" s="39"/>
      <c r="H25" s="39"/>
    </row>
    <row r="26" spans="1:11" x14ac:dyDescent="0.3">
      <c r="F26" s="39"/>
      <c r="G26" s="39"/>
      <c r="H26" s="39"/>
    </row>
    <row r="27" spans="1:11" x14ac:dyDescent="0.3">
      <c r="F27" s="39"/>
      <c r="G27" s="39"/>
      <c r="H27" s="39"/>
    </row>
    <row r="28" spans="1:11" x14ac:dyDescent="0.3">
      <c r="B28" s="3"/>
      <c r="C28" s="3"/>
      <c r="D28" s="3"/>
    </row>
  </sheetData>
  <mergeCells count="9">
    <mergeCell ref="A20:F20"/>
    <mergeCell ref="F24:H24"/>
    <mergeCell ref="F25:H27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19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2 - Leki - płyny NaCl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2024-12-20T12:12:19Z</cp:lastPrinted>
  <dcterms:created xsi:type="dcterms:W3CDTF">2019-02-28T12:34:44Z</dcterms:created>
  <dcterms:modified xsi:type="dcterms:W3CDTF">2025-01-03T11:53:44Z</dcterms:modified>
</cp:coreProperties>
</file>