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4\SZP.225-67.2024 - Tusze tonery\7. Wyjaśniania i zmiana 11.12.2024\"/>
    </mc:Choice>
  </mc:AlternateContent>
  <xr:revisionPtr revIDLastSave="0" documentId="13_ncr:1_{EFF4D2DD-E48C-4D05-8A8A-34931B228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F30" i="1"/>
  <c r="F31" i="1"/>
  <c r="F32" i="1"/>
  <c r="F33" i="1"/>
  <c r="F29" i="1" l="1"/>
  <c r="H29" i="1" s="1"/>
  <c r="F28" i="1"/>
  <c r="H28" i="1" s="1"/>
  <c r="F27" i="1"/>
  <c r="H27" i="1" s="1"/>
  <c r="F8" i="1"/>
  <c r="H8" i="1" s="1"/>
  <c r="F26" i="1"/>
  <c r="H26" i="1" s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5" i="1" s="1"/>
  <c r="F34" i="1"/>
  <c r="H34" i="1" s="1"/>
  <c r="H22" i="1" l="1"/>
  <c r="H23" i="1"/>
  <c r="H24" i="1"/>
  <c r="F9" i="1"/>
  <c r="H9" i="1" s="1"/>
  <c r="F10" i="1"/>
  <c r="H10" i="1" s="1"/>
  <c r="H11" i="1"/>
  <c r="H12" i="1"/>
  <c r="H13" i="1"/>
  <c r="H14" i="1"/>
  <c r="H15" i="1"/>
  <c r="H16" i="1"/>
  <c r="H17" i="1"/>
  <c r="H18" i="1"/>
  <c r="H19" i="1"/>
  <c r="H20" i="1"/>
  <c r="H21" i="1"/>
  <c r="H35" i="1" l="1"/>
  <c r="F35" i="1"/>
</calcChain>
</file>

<file path=xl/sharedStrings.xml><?xml version="1.0" encoding="utf-8"?>
<sst xmlns="http://schemas.openxmlformats.org/spreadsheetml/2006/main" count="84" uniqueCount="60">
  <si>
    <t>LP</t>
  </si>
  <si>
    <t>Nazwa asortymentu</t>
  </si>
  <si>
    <t>ilość</t>
  </si>
  <si>
    <t>Cena jednostkowa netto</t>
  </si>
  <si>
    <t>Wartość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</si>
  <si>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</si>
  <si>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</si>
  <si>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</si>
  <si>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</si>
  <si>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</si>
  <si>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</si>
  <si>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</si>
  <si>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</si>
  <si>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</si>
  <si>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</si>
  <si>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</si>
  <si>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</si>
  <si>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</si>
  <si>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</si>
  <si>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r>
      <t xml:space="preserve">VAT          </t>
    </r>
    <r>
      <rPr>
        <b/>
        <sz val="8"/>
        <color rgb="FF0070C0"/>
        <rFont val="Calibri"/>
        <family val="2"/>
        <charset val="238"/>
        <scheme val="minor"/>
      </rPr>
      <t>(wskazać z listy rozwijalnej)</t>
    </r>
  </si>
  <si>
    <t>Oryginał</t>
  </si>
  <si>
    <t>Zamiennik</t>
  </si>
  <si>
    <t>BĘBEN do KONICA MINOLTA bizhubC458 (czarny)</t>
  </si>
  <si>
    <t>BĘBEN do KONICA MINOLTA bizhubC458 (kolor)</t>
  </si>
  <si>
    <t>TONER do HP LaserJet Professional P1102 (czarny)</t>
  </si>
  <si>
    <t>TONER do Samsung ML-3310ND</t>
  </si>
  <si>
    <t>TONER KONICA MINOLTA bizhub C458 (czarny) TN-514K – wydajność 28000 stron</t>
  </si>
  <si>
    <t>TONER KONICA MINOLTA  bizhub C458 (cyan) - TN-514C wydajność 26000 stron</t>
  </si>
  <si>
    <t>TONER KONICA MINOLTA bizhub C458 (magenta) - TN-514M wydajność 26000 stron</t>
  </si>
  <si>
    <t>TONER KONICA MINOLTA bizhub C458 (yellow) TN-514Y wydajność 26000 stron</t>
  </si>
  <si>
    <t>Tusz HP - 651 czarny</t>
  </si>
  <si>
    <t>TYP</t>
  </si>
  <si>
    <t>J</t>
  </si>
  <si>
    <t>Wykonawca winien wypełnić białe pola w kolumnie „I oraz J” wpisując Nazwa producenta oraz wydajność / pojemność</t>
  </si>
  <si>
    <r>
      <t xml:space="preserve">Nazwa producenta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</si>
  <si>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r>
      <t xml:space="preserve">Wydajność/   pojemność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</si>
  <si>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t xml:space="preserve">Tusz HP - 301  czarny , XXL </t>
  </si>
  <si>
    <t xml:space="preserve">Tusz HP - 301 kolor , XXL </t>
  </si>
  <si>
    <t>Toner Brother TN-B023</t>
  </si>
  <si>
    <t>ORYGINAŁ</t>
  </si>
  <si>
    <t>oryginał</t>
  </si>
  <si>
    <t>Tusz  HP 337 (czarny )</t>
  </si>
  <si>
    <t>Toner  Konica Minolta  TN-321 K czarny</t>
  </si>
  <si>
    <t>Toner  Konica Minolta  TN-321 C, M, Y</t>
  </si>
  <si>
    <t>TONER Kyocera TK-160</t>
  </si>
  <si>
    <t>Bęben  Brother DR-B023</t>
  </si>
  <si>
    <t>Tusz HP - 62 czarny, XL</t>
  </si>
  <si>
    <t>BĘBEN do KONICA MINOLTA DR512K</t>
  </si>
  <si>
    <t>BĘBEN do KONICA MINOLTA DR512</t>
  </si>
  <si>
    <t>CANON PGI-35 czarny</t>
  </si>
  <si>
    <t>CANON CLI-36 kolor</t>
  </si>
  <si>
    <t xml:space="preserve">załącznik nr 2a </t>
  </si>
  <si>
    <t>Nazwa wykonawcy lub pieczęć:</t>
  </si>
  <si>
    <t>Toner Canon 067H C błękitny</t>
  </si>
  <si>
    <t>Toner Canon 067H M purpurowy</t>
  </si>
  <si>
    <t>Toner Canon 067H Y żółty</t>
  </si>
  <si>
    <t>Toner Canon 067H K czarny</t>
  </si>
  <si>
    <r>
      <rPr>
        <b/>
        <sz val="11"/>
        <color theme="1"/>
        <rFont val="Calibri"/>
        <family val="2"/>
        <charset val="238"/>
        <scheme val="minor"/>
      </rPr>
      <t>SZP.225-67.2024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„Sukcesywna dostawa tuszy, tonerów i materiałów eksploatacyjnych</t>
    </r>
  </si>
  <si>
    <r>
      <t xml:space="preserve">Bęben kyocera </t>
    </r>
    <r>
      <rPr>
        <strike/>
        <sz val="11"/>
        <color theme="1"/>
        <rFont val="Calibri"/>
        <family val="2"/>
        <charset val="238"/>
      </rPr>
      <t>TK-160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FF0000"/>
        <rFont val="Calibri"/>
        <family val="2"/>
        <charset val="238"/>
      </rPr>
      <t>DK-170 (model drukarki Kyocera Ecosys P2035 dn</t>
    </r>
    <r>
      <rPr>
        <sz val="11"/>
        <color theme="1"/>
        <rFont val="Calibri"/>
        <family val="2"/>
        <charset val="238"/>
      </rPr>
      <t>)</t>
    </r>
  </si>
  <si>
    <r>
      <t xml:space="preserve">Formularz asortymentowo - cenowy </t>
    </r>
    <r>
      <rPr>
        <b/>
        <sz val="11"/>
        <color rgb="FFFF0000"/>
        <rFont val="Calibri"/>
        <family val="2"/>
        <charset val="238"/>
        <scheme val="minor"/>
      </rPr>
      <t>po modyfikacji 11.12.2024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</si>
</sst>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trike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9" fontId="0" fillId="0" borderId="0" xfId="0" applyNumberFormat="1"/>
    <xf numFmtId="0" fontId="6" fillId="0" borderId="0" xfId="0" applyFont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9" fontId="1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left" vertical="top" wrapText="1"/>
    </xf>
    <xf numFmtId="0" fontId="13" fillId="6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9" xfId="0" applyBorder="1" applyAlignment="1">
      <alignment horizontal="left"/>
    </xf>
    <xf numFmtId="0" fontId="9" fillId="8" borderId="9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0" fillId="8" borderId="9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="120" zoomScaleNormal="120" workbookViewId="0">
      <selection activeCell="M6" sqref="M6"/>
    </sheetView>
  </sheetViews>
  <sheetFormatPr defaultRowHeight="15" x14ac:dyDescent="0.25"/>
  <cols>
    <col min="1" max="1" width="5" customWidth="1"/>
    <col min="2" max="2" width="51.42578125" customWidth="1"/>
    <col min="3" max="3" width="12.28515625" customWidth="1"/>
    <col min="5" max="5" width="12.28515625" customWidth="1"/>
    <col min="6" max="6" width="14.5703125" customWidth="1"/>
    <col min="7" max="7" width="10.7109375" customWidth="1"/>
    <col min="8" max="8" width="15.42578125" customWidth="1"/>
    <col min="9" max="9" width="15.85546875" customWidth="1"/>
    <col min="10" max="10" width="14" customWidth="1"/>
  </cols>
  <sheetData>
    <row r="1" spans="1:12" ht="15" customHeight="1" thickTop="1" thickBot="1" x14ac:dyDescent="0.3">
      <c r="A1" s="45" t="s">
        <v>51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ht="16.5" thickTop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1">
        <v>0.23</v>
      </c>
      <c r="L2" s="1"/>
    </row>
    <row r="3" spans="1:12" ht="20.25" thickTop="1" thickBot="1" x14ac:dyDescent="0.35">
      <c r="A3" s="47" t="s">
        <v>59</v>
      </c>
      <c r="B3" s="47"/>
      <c r="C3" s="47"/>
      <c r="D3" s="47"/>
      <c r="E3" s="47"/>
      <c r="F3" s="47"/>
      <c r="G3" s="47"/>
      <c r="H3" s="47"/>
      <c r="I3" s="47"/>
      <c r="J3" s="47"/>
      <c r="K3" s="1">
        <v>0.08</v>
      </c>
      <c r="L3" s="1"/>
    </row>
    <row r="4" spans="1:12" ht="16.5" thickTop="1" thickBot="1" x14ac:dyDescent="0.3">
      <c r="A4" s="48" t="s">
        <v>52</v>
      </c>
      <c r="B4" s="48"/>
      <c r="C4" s="48"/>
      <c r="D4" s="48"/>
      <c r="E4" s="48"/>
      <c r="F4" s="48"/>
      <c r="G4" s="48"/>
      <c r="H4" s="48"/>
      <c r="I4" s="48"/>
      <c r="J4" s="48"/>
      <c r="K4" s="1"/>
      <c r="L4" s="1"/>
    </row>
    <row r="5" spans="1:12" ht="59.25" customHeight="1" thickTop="1" thickBot="1" x14ac:dyDescent="0.3">
      <c r="A5" s="44"/>
      <c r="B5" s="44"/>
      <c r="C5" s="49" t="s">
        <v>57</v>
      </c>
      <c r="D5" s="49"/>
      <c r="E5" s="49"/>
      <c r="F5" s="49"/>
      <c r="G5" s="49"/>
      <c r="H5" s="49"/>
      <c r="I5" s="49"/>
      <c r="J5" s="49"/>
    </row>
    <row r="6" spans="1:12" ht="54" thickTop="1" thickBot="1" x14ac:dyDescent="0.3">
      <c r="A6" s="27" t="s">
        <v>0</v>
      </c>
      <c r="B6" s="28" t="s">
        <v>1</v>
      </c>
      <c r="C6" s="29" t="s">
        <v>31</v>
      </c>
      <c r="D6" s="28" t="s">
        <v>2</v>
      </c>
      <c r="E6" s="30" t="s">
        <v>3</v>
      </c>
      <c r="F6" s="31" t="s">
        <v>4</v>
      </c>
      <c r="G6" s="32" t="s">
        <v>19</v>
      </c>
      <c r="H6" s="31" t="s">
        <v>5</v>
      </c>
      <c r="I6" s="33" t="s">
        <v>34</v>
      </c>
      <c r="J6" s="33" t="s">
        <v>35</v>
      </c>
    </row>
    <row r="7" spans="1:12" ht="15.75" thickBot="1" x14ac:dyDescent="0.3">
      <c r="A7" s="5" t="s">
        <v>6</v>
      </c>
      <c r="B7" s="6" t="s">
        <v>7</v>
      </c>
      <c r="C7" s="6" t="s">
        <v>8</v>
      </c>
      <c r="D7" s="9" t="s">
        <v>9</v>
      </c>
      <c r="E7" s="7" t="s">
        <v>10</v>
      </c>
      <c r="F7" s="7" t="s">
        <v>11</v>
      </c>
      <c r="G7" s="6" t="s">
        <v>12</v>
      </c>
      <c r="H7" s="7" t="s">
        <v>13</v>
      </c>
      <c r="I7" s="8" t="s">
        <v>14</v>
      </c>
      <c r="J7" s="7" t="s">
        <v>32</v>
      </c>
    </row>
    <row r="8" spans="1:12" ht="15.75" thickBot="1" x14ac:dyDescent="0.3">
      <c r="A8" s="13">
        <v>1</v>
      </c>
      <c r="B8" s="25" t="s">
        <v>43</v>
      </c>
      <c r="C8" s="23" t="s">
        <v>20</v>
      </c>
      <c r="D8" s="23">
        <v>3</v>
      </c>
      <c r="E8" s="18"/>
      <c r="F8" s="14">
        <f t="shared" ref="F8" si="0">D8*E8</f>
        <v>0</v>
      </c>
      <c r="G8" s="15">
        <v>0.23</v>
      </c>
      <c r="H8" s="16">
        <f t="shared" ref="H8" si="1">F8+(F8*G8)</f>
        <v>0</v>
      </c>
      <c r="I8" s="20"/>
      <c r="J8" s="21"/>
    </row>
    <row r="9" spans="1:12" ht="15.75" thickBot="1" x14ac:dyDescent="0.3">
      <c r="A9" s="13">
        <v>2</v>
      </c>
      <c r="B9" s="25" t="s">
        <v>42</v>
      </c>
      <c r="C9" s="23" t="s">
        <v>20</v>
      </c>
      <c r="D9" s="23">
        <v>1</v>
      </c>
      <c r="E9" s="18"/>
      <c r="F9" s="14">
        <f t="shared" ref="F9:F34" si="2">D9*E9</f>
        <v>0</v>
      </c>
      <c r="G9" s="15">
        <v>0.23</v>
      </c>
      <c r="H9" s="16">
        <f t="shared" ref="H9:H34" si="3">F9+(F9*G9)</f>
        <v>0</v>
      </c>
      <c r="I9" s="20"/>
      <c r="J9" s="21"/>
    </row>
    <row r="10" spans="1:12" ht="15.75" thickBot="1" x14ac:dyDescent="0.3">
      <c r="A10" s="13">
        <v>3</v>
      </c>
      <c r="B10" s="22" t="s">
        <v>22</v>
      </c>
      <c r="C10" s="23" t="s">
        <v>20</v>
      </c>
      <c r="D10" s="23">
        <v>1</v>
      </c>
      <c r="E10" s="18"/>
      <c r="F10" s="14">
        <f t="shared" si="2"/>
        <v>0</v>
      </c>
      <c r="G10" s="15">
        <v>0.23</v>
      </c>
      <c r="H10" s="16">
        <f t="shared" si="3"/>
        <v>0</v>
      </c>
      <c r="I10" s="20"/>
      <c r="J10" s="21"/>
    </row>
    <row r="11" spans="1:12" ht="21" customHeight="1" thickBot="1" x14ac:dyDescent="0.3">
      <c r="A11" s="13">
        <v>4</v>
      </c>
      <c r="B11" s="22" t="s">
        <v>23</v>
      </c>
      <c r="C11" s="23" t="s">
        <v>20</v>
      </c>
      <c r="D11" s="23">
        <v>3</v>
      </c>
      <c r="E11" s="18"/>
      <c r="F11" s="14">
        <f t="shared" si="2"/>
        <v>0</v>
      </c>
      <c r="G11" s="15">
        <v>0.23</v>
      </c>
      <c r="H11" s="16">
        <f t="shared" si="3"/>
        <v>0</v>
      </c>
      <c r="I11" s="20"/>
      <c r="J11" s="21"/>
    </row>
    <row r="12" spans="1:12" ht="15.75" thickBot="1" x14ac:dyDescent="0.3">
      <c r="A12" s="13">
        <v>5</v>
      </c>
      <c r="B12" s="22" t="s">
        <v>41</v>
      </c>
      <c r="C12" s="23" t="s">
        <v>40</v>
      </c>
      <c r="D12" s="23">
        <v>2</v>
      </c>
      <c r="E12" s="18"/>
      <c r="F12" s="14">
        <f t="shared" si="2"/>
        <v>0</v>
      </c>
      <c r="G12" s="15">
        <v>0.23</v>
      </c>
      <c r="H12" s="16">
        <f t="shared" si="3"/>
        <v>0</v>
      </c>
      <c r="I12" s="20"/>
      <c r="J12" s="21"/>
    </row>
    <row r="13" spans="1:12" ht="15.75" thickBot="1" x14ac:dyDescent="0.3">
      <c r="A13" s="13">
        <v>6</v>
      </c>
      <c r="B13" s="22" t="s">
        <v>24</v>
      </c>
      <c r="C13" s="23" t="s">
        <v>21</v>
      </c>
      <c r="D13" s="23">
        <v>10</v>
      </c>
      <c r="E13" s="18"/>
      <c r="F13" s="14">
        <f t="shared" si="2"/>
        <v>0</v>
      </c>
      <c r="G13" s="15">
        <v>0.23</v>
      </c>
      <c r="H13" s="16">
        <f t="shared" si="3"/>
        <v>0</v>
      </c>
      <c r="I13" s="19"/>
      <c r="J13" s="17"/>
    </row>
    <row r="14" spans="1:12" ht="15.75" thickBot="1" x14ac:dyDescent="0.3">
      <c r="A14" s="13">
        <v>7</v>
      </c>
      <c r="B14" s="22" t="s">
        <v>25</v>
      </c>
      <c r="C14" s="23" t="s">
        <v>21</v>
      </c>
      <c r="D14" s="23">
        <v>5</v>
      </c>
      <c r="E14" s="18"/>
      <c r="F14" s="14">
        <f t="shared" si="2"/>
        <v>0</v>
      </c>
      <c r="G14" s="15">
        <v>0.23</v>
      </c>
      <c r="H14" s="16">
        <f t="shared" si="3"/>
        <v>0</v>
      </c>
      <c r="I14" s="19"/>
      <c r="J14" s="17"/>
    </row>
    <row r="15" spans="1:12" ht="30.75" thickBot="1" x14ac:dyDescent="0.3">
      <c r="A15" s="13">
        <v>8</v>
      </c>
      <c r="B15" s="22" t="s">
        <v>26</v>
      </c>
      <c r="C15" s="23" t="s">
        <v>20</v>
      </c>
      <c r="D15" s="23">
        <v>4</v>
      </c>
      <c r="E15" s="18"/>
      <c r="F15" s="14">
        <f t="shared" si="2"/>
        <v>0</v>
      </c>
      <c r="G15" s="15">
        <v>0.23</v>
      </c>
      <c r="H15" s="16">
        <f t="shared" si="3"/>
        <v>0</v>
      </c>
      <c r="I15" s="20"/>
      <c r="J15" s="21"/>
    </row>
    <row r="16" spans="1:12" ht="30.75" thickBot="1" x14ac:dyDescent="0.3">
      <c r="A16" s="13">
        <v>9</v>
      </c>
      <c r="B16" s="22" t="s">
        <v>27</v>
      </c>
      <c r="C16" s="23" t="s">
        <v>20</v>
      </c>
      <c r="D16" s="23">
        <v>1</v>
      </c>
      <c r="E16" s="18"/>
      <c r="F16" s="14">
        <f t="shared" si="2"/>
        <v>0</v>
      </c>
      <c r="G16" s="15">
        <v>0.23</v>
      </c>
      <c r="H16" s="16">
        <f t="shared" si="3"/>
        <v>0</v>
      </c>
      <c r="I16" s="20"/>
      <c r="J16" s="21"/>
    </row>
    <row r="17" spans="1:10" ht="30.75" thickBot="1" x14ac:dyDescent="0.3">
      <c r="A17" s="13">
        <v>10</v>
      </c>
      <c r="B17" s="22" t="s">
        <v>28</v>
      </c>
      <c r="C17" s="23" t="s">
        <v>20</v>
      </c>
      <c r="D17" s="23">
        <v>1</v>
      </c>
      <c r="E17" s="18"/>
      <c r="F17" s="14">
        <f t="shared" si="2"/>
        <v>0</v>
      </c>
      <c r="G17" s="15">
        <v>0.23</v>
      </c>
      <c r="H17" s="16">
        <f t="shared" si="3"/>
        <v>0</v>
      </c>
      <c r="I17" s="20"/>
      <c r="J17" s="21"/>
    </row>
    <row r="18" spans="1:10" ht="30.75" thickBot="1" x14ac:dyDescent="0.3">
      <c r="A18" s="13">
        <v>11</v>
      </c>
      <c r="B18" s="22" t="s">
        <v>29</v>
      </c>
      <c r="C18" s="23" t="s">
        <v>20</v>
      </c>
      <c r="D18" s="23">
        <v>1</v>
      </c>
      <c r="E18" s="18"/>
      <c r="F18" s="14">
        <f t="shared" si="2"/>
        <v>0</v>
      </c>
      <c r="G18" s="15">
        <v>0.23</v>
      </c>
      <c r="H18" s="16">
        <f t="shared" si="3"/>
        <v>0</v>
      </c>
      <c r="I18" s="20"/>
      <c r="J18" s="21"/>
    </row>
    <row r="19" spans="1:10" ht="15.75" thickBot="1" x14ac:dyDescent="0.3">
      <c r="A19" s="13">
        <v>12</v>
      </c>
      <c r="B19" s="22" t="s">
        <v>44</v>
      </c>
      <c r="C19" s="23" t="s">
        <v>21</v>
      </c>
      <c r="D19" s="23">
        <v>5</v>
      </c>
      <c r="E19" s="18"/>
      <c r="F19" s="14">
        <f t="shared" si="2"/>
        <v>0</v>
      </c>
      <c r="G19" s="15">
        <v>0.23</v>
      </c>
      <c r="H19" s="16">
        <f t="shared" si="3"/>
        <v>0</v>
      </c>
      <c r="I19" s="19"/>
      <c r="J19" s="17"/>
    </row>
    <row r="20" spans="1:10" ht="19.5" customHeight="1" thickBot="1" x14ac:dyDescent="0.3">
      <c r="A20" s="13">
        <v>13</v>
      </c>
      <c r="B20" s="22" t="s">
        <v>38</v>
      </c>
      <c r="C20" s="23" t="s">
        <v>39</v>
      </c>
      <c r="D20" s="23">
        <v>4</v>
      </c>
      <c r="E20" s="18"/>
      <c r="F20" s="14">
        <f t="shared" si="2"/>
        <v>0</v>
      </c>
      <c r="G20" s="15">
        <v>0.23</v>
      </c>
      <c r="H20" s="16">
        <f t="shared" si="3"/>
        <v>0</v>
      </c>
      <c r="I20" s="20"/>
      <c r="J20" s="21"/>
    </row>
    <row r="21" spans="1:10" ht="15.75" thickBot="1" x14ac:dyDescent="0.3">
      <c r="A21" s="13">
        <v>14</v>
      </c>
      <c r="B21" s="22" t="s">
        <v>45</v>
      </c>
      <c r="C21" s="23" t="s">
        <v>20</v>
      </c>
      <c r="D21" s="23">
        <v>2</v>
      </c>
      <c r="E21" s="18"/>
      <c r="F21" s="14">
        <f t="shared" si="2"/>
        <v>0</v>
      </c>
      <c r="G21" s="15">
        <v>0.23</v>
      </c>
      <c r="H21" s="16">
        <f t="shared" si="3"/>
        <v>0</v>
      </c>
      <c r="I21" s="38"/>
      <c r="J21" s="21"/>
    </row>
    <row r="22" spans="1:10" ht="15.75" thickBot="1" x14ac:dyDescent="0.3">
      <c r="A22" s="13">
        <v>15</v>
      </c>
      <c r="B22" s="22" t="s">
        <v>36</v>
      </c>
      <c r="C22" s="23" t="s">
        <v>20</v>
      </c>
      <c r="D22" s="23">
        <v>2</v>
      </c>
      <c r="E22" s="18"/>
      <c r="F22" s="14">
        <f t="shared" si="2"/>
        <v>0</v>
      </c>
      <c r="G22" s="15">
        <v>0.23</v>
      </c>
      <c r="H22" s="16">
        <f t="shared" si="3"/>
        <v>0</v>
      </c>
      <c r="I22" s="20"/>
      <c r="J22" s="20"/>
    </row>
    <row r="23" spans="1:10" ht="15.75" thickBot="1" x14ac:dyDescent="0.3">
      <c r="A23" s="13">
        <v>16</v>
      </c>
      <c r="B23" s="26" t="s">
        <v>37</v>
      </c>
      <c r="C23" s="23" t="s">
        <v>20</v>
      </c>
      <c r="D23" s="23">
        <v>2</v>
      </c>
      <c r="E23" s="18"/>
      <c r="F23" s="14">
        <f t="shared" si="2"/>
        <v>0</v>
      </c>
      <c r="G23" s="15">
        <v>0.23</v>
      </c>
      <c r="H23" s="16">
        <f t="shared" si="3"/>
        <v>0</v>
      </c>
      <c r="I23" s="20"/>
      <c r="J23" s="20"/>
    </row>
    <row r="24" spans="1:10" ht="15.75" thickBot="1" x14ac:dyDescent="0.3">
      <c r="A24" s="13">
        <v>17</v>
      </c>
      <c r="B24" s="22" t="s">
        <v>30</v>
      </c>
      <c r="C24" s="23" t="s">
        <v>20</v>
      </c>
      <c r="D24" s="23">
        <v>70</v>
      </c>
      <c r="E24" s="18"/>
      <c r="F24" s="14">
        <f t="shared" si="2"/>
        <v>0</v>
      </c>
      <c r="G24" s="15">
        <v>0.23</v>
      </c>
      <c r="H24" s="16">
        <f t="shared" si="3"/>
        <v>0</v>
      </c>
      <c r="I24" s="20"/>
      <c r="J24" s="20"/>
    </row>
    <row r="25" spans="1:10" ht="15.75" thickBot="1" x14ac:dyDescent="0.3">
      <c r="A25" s="13">
        <v>18</v>
      </c>
      <c r="B25" s="22" t="s">
        <v>46</v>
      </c>
      <c r="C25" s="23" t="s">
        <v>20</v>
      </c>
      <c r="D25" s="23">
        <v>70</v>
      </c>
      <c r="E25" s="18"/>
      <c r="F25" s="14">
        <f t="shared" si="2"/>
        <v>0</v>
      </c>
      <c r="G25" s="15">
        <v>0.23</v>
      </c>
      <c r="H25" s="16">
        <f t="shared" si="3"/>
        <v>0</v>
      </c>
      <c r="I25" s="20"/>
      <c r="J25" s="20"/>
    </row>
    <row r="26" spans="1:10" ht="30.75" thickBot="1" x14ac:dyDescent="0.3">
      <c r="A26" s="13">
        <v>19</v>
      </c>
      <c r="B26" s="22" t="s">
        <v>58</v>
      </c>
      <c r="C26" s="23" t="s">
        <v>21</v>
      </c>
      <c r="D26" s="23">
        <v>2</v>
      </c>
      <c r="E26" s="18"/>
      <c r="F26" s="14">
        <f t="shared" si="2"/>
        <v>0</v>
      </c>
      <c r="G26" s="15">
        <v>0.23</v>
      </c>
      <c r="H26" s="16">
        <f t="shared" si="3"/>
        <v>0</v>
      </c>
      <c r="I26" s="24"/>
      <c r="J26" s="17"/>
    </row>
    <row r="27" spans="1:10" ht="15.75" thickBot="1" x14ac:dyDescent="0.3">
      <c r="A27" s="13">
        <v>20</v>
      </c>
      <c r="B27" s="22" t="s">
        <v>47</v>
      </c>
      <c r="C27" s="23" t="s">
        <v>20</v>
      </c>
      <c r="D27" s="23">
        <v>1</v>
      </c>
      <c r="E27" s="18"/>
      <c r="F27" s="14">
        <f t="shared" si="2"/>
        <v>0</v>
      </c>
      <c r="G27" s="15">
        <v>0.23</v>
      </c>
      <c r="H27" s="16">
        <f t="shared" si="3"/>
        <v>0</v>
      </c>
      <c r="I27" s="20"/>
      <c r="J27" s="21"/>
    </row>
    <row r="28" spans="1:10" ht="15.75" thickBot="1" x14ac:dyDescent="0.3">
      <c r="A28" s="13">
        <v>21</v>
      </c>
      <c r="B28" s="22" t="s">
        <v>48</v>
      </c>
      <c r="C28" s="23" t="s">
        <v>20</v>
      </c>
      <c r="D28" s="23">
        <v>1</v>
      </c>
      <c r="E28" s="18"/>
      <c r="F28" s="14">
        <f t="shared" si="2"/>
        <v>0</v>
      </c>
      <c r="G28" s="15">
        <v>0.23</v>
      </c>
      <c r="H28" s="16">
        <f t="shared" si="3"/>
        <v>0</v>
      </c>
      <c r="I28" s="20"/>
      <c r="J28" s="21"/>
    </row>
    <row r="29" spans="1:10" ht="15.75" thickBot="1" x14ac:dyDescent="0.3">
      <c r="A29" s="13">
        <v>22</v>
      </c>
      <c r="B29" s="22" t="s">
        <v>49</v>
      </c>
      <c r="C29" s="23" t="s">
        <v>20</v>
      </c>
      <c r="D29" s="23">
        <v>2</v>
      </c>
      <c r="E29" s="18"/>
      <c r="F29" s="14">
        <f t="shared" ref="F29" si="4">D29*E29</f>
        <v>0</v>
      </c>
      <c r="G29" s="15">
        <v>0.23</v>
      </c>
      <c r="H29" s="16">
        <f t="shared" ref="H29:H33" si="5">F29+(F29*G29)</f>
        <v>0</v>
      </c>
      <c r="I29" s="20"/>
      <c r="J29" s="21"/>
    </row>
    <row r="30" spans="1:10" ht="15.75" thickBot="1" x14ac:dyDescent="0.3">
      <c r="A30" s="13">
        <v>23</v>
      </c>
      <c r="B30" s="22" t="s">
        <v>50</v>
      </c>
      <c r="C30" s="23" t="s">
        <v>20</v>
      </c>
      <c r="D30" s="23">
        <v>2</v>
      </c>
      <c r="E30" s="18"/>
      <c r="F30" s="14">
        <f t="shared" ref="F30:F33" si="6">D30*E30</f>
        <v>0</v>
      </c>
      <c r="G30" s="15">
        <v>0.23</v>
      </c>
      <c r="H30" s="16">
        <f t="shared" si="5"/>
        <v>0</v>
      </c>
      <c r="I30" s="20"/>
      <c r="J30" s="21"/>
    </row>
    <row r="31" spans="1:10" ht="15.75" thickBot="1" x14ac:dyDescent="0.3">
      <c r="A31" s="13">
        <v>24</v>
      </c>
      <c r="B31" s="34" t="s">
        <v>53</v>
      </c>
      <c r="C31" s="35" t="s">
        <v>20</v>
      </c>
      <c r="D31" s="35">
        <v>1</v>
      </c>
      <c r="E31" s="18"/>
      <c r="F31" s="14">
        <f t="shared" si="6"/>
        <v>0</v>
      </c>
      <c r="G31" s="15">
        <v>0.23</v>
      </c>
      <c r="H31" s="16">
        <f t="shared" si="5"/>
        <v>0</v>
      </c>
      <c r="I31" s="20"/>
      <c r="J31" s="21"/>
    </row>
    <row r="32" spans="1:10" ht="15.75" thickBot="1" x14ac:dyDescent="0.3">
      <c r="A32" s="13">
        <v>25</v>
      </c>
      <c r="B32" s="36" t="s">
        <v>54</v>
      </c>
      <c r="C32" s="37" t="s">
        <v>20</v>
      </c>
      <c r="D32" s="37">
        <v>1</v>
      </c>
      <c r="E32" s="18"/>
      <c r="F32" s="14">
        <f t="shared" si="6"/>
        <v>0</v>
      </c>
      <c r="G32" s="15">
        <v>0.23</v>
      </c>
      <c r="H32" s="16">
        <f t="shared" si="5"/>
        <v>0</v>
      </c>
      <c r="I32" s="20"/>
      <c r="J32" s="21"/>
    </row>
    <row r="33" spans="1:10" ht="15.75" thickBot="1" x14ac:dyDescent="0.3">
      <c r="A33" s="13">
        <v>26</v>
      </c>
      <c r="B33" s="36" t="s">
        <v>55</v>
      </c>
      <c r="C33" s="37" t="s">
        <v>20</v>
      </c>
      <c r="D33" s="37">
        <v>1</v>
      </c>
      <c r="E33" s="18"/>
      <c r="F33" s="14">
        <f t="shared" si="6"/>
        <v>0</v>
      </c>
      <c r="G33" s="15">
        <v>0.23</v>
      </c>
      <c r="H33" s="16">
        <f t="shared" si="5"/>
        <v>0</v>
      </c>
      <c r="I33" s="20"/>
      <c r="J33" s="21"/>
    </row>
    <row r="34" spans="1:10" ht="19.5" customHeight="1" thickBot="1" x14ac:dyDescent="0.3">
      <c r="A34" s="13">
        <v>27</v>
      </c>
      <c r="B34" s="36" t="s">
        <v>56</v>
      </c>
      <c r="C34" s="37" t="s">
        <v>20</v>
      </c>
      <c r="D34" s="37">
        <v>3</v>
      </c>
      <c r="E34" s="18"/>
      <c r="F34" s="14">
        <f t="shared" si="2"/>
        <v>0</v>
      </c>
      <c r="G34" s="15">
        <v>0.23</v>
      </c>
      <c r="H34" s="16">
        <f t="shared" si="3"/>
        <v>0</v>
      </c>
      <c r="I34" s="20"/>
      <c r="J34" s="21"/>
    </row>
    <row r="35" spans="1:10" ht="19.5" thickBot="1" x14ac:dyDescent="0.3">
      <c r="A35" s="39" t="s">
        <v>18</v>
      </c>
      <c r="B35" s="40"/>
      <c r="C35" s="40"/>
      <c r="D35" s="40"/>
      <c r="E35" s="41"/>
      <c r="F35" s="11">
        <f>SUM(F8:F34)</f>
        <v>0</v>
      </c>
      <c r="G35" s="12"/>
      <c r="H35" s="11">
        <f>SUM(H8:H34)</f>
        <v>0</v>
      </c>
    </row>
    <row r="36" spans="1:10" ht="25.5" x14ac:dyDescent="0.25">
      <c r="B36" s="10" t="s">
        <v>33</v>
      </c>
      <c r="C36" s="4"/>
      <c r="D36" s="4"/>
      <c r="E36" s="3"/>
    </row>
    <row r="39" spans="1:10" ht="15" customHeight="1" x14ac:dyDescent="0.25">
      <c r="B39" t="s">
        <v>15</v>
      </c>
      <c r="F39" s="42" t="s">
        <v>15</v>
      </c>
      <c r="G39" s="42"/>
      <c r="H39" s="42"/>
    </row>
    <row r="40" spans="1:10" x14ac:dyDescent="0.25">
      <c r="B40" s="2" t="s">
        <v>16</v>
      </c>
      <c r="F40" s="43" t="s">
        <v>17</v>
      </c>
      <c r="G40" s="43"/>
      <c r="H40" s="43"/>
    </row>
    <row r="41" spans="1:10" x14ac:dyDescent="0.25">
      <c r="F41" s="43"/>
      <c r="G41" s="43"/>
      <c r="H41" s="43"/>
    </row>
    <row r="42" spans="1:10" x14ac:dyDescent="0.25">
      <c r="F42" s="43"/>
      <c r="G42" s="43"/>
      <c r="H42" s="43"/>
    </row>
    <row r="43" spans="1:10" x14ac:dyDescent="0.25">
      <c r="B43" s="3"/>
      <c r="C43" s="3"/>
      <c r="D43" s="3"/>
    </row>
  </sheetData>
  <mergeCells count="9">
    <mergeCell ref="A35:E35"/>
    <mergeCell ref="F39:H39"/>
    <mergeCell ref="F40:H42"/>
    <mergeCell ref="A5:B5"/>
    <mergeCell ref="A1:J1"/>
    <mergeCell ref="A2:J2"/>
    <mergeCell ref="A3:J3"/>
    <mergeCell ref="A4:J4"/>
    <mergeCell ref="C5:J5"/>
  </mergeCells>
  <dataValidations count="1">
    <dataValidation type="list" allowBlank="1" showInputMessage="1" showErrorMessage="1" sqref="G8:G34" xr:uid="{00000000-0002-0000-0000-000000000000}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1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2024-11-19T07:43:21Z</cp:lastPrinted>
  <dcterms:created xsi:type="dcterms:W3CDTF">2019-02-28T12:34:44Z</dcterms:created>
  <dcterms:modified xsi:type="dcterms:W3CDTF">2024-12-11T12:01:06Z</dcterms:modified>
</cp:coreProperties>
</file>