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1 - LEKI" sheetId="1" r:id="rId1"/>
    <sheet name="część 2 - Leki - płyny NaCl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I13" i="3" s="1"/>
  <c r="G12" i="3"/>
  <c r="I12" i="3" s="1"/>
  <c r="G11" i="3"/>
  <c r="I11" i="3" s="1"/>
  <c r="G10" i="3"/>
  <c r="I10" i="3" s="1"/>
  <c r="G9" i="3"/>
  <c r="I9" i="3" s="1"/>
  <c r="G8" i="3"/>
  <c r="I8" i="3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8" i="1"/>
  <c r="I8" i="1" s="1"/>
  <c r="I14" i="3" l="1"/>
  <c r="G14" i="3"/>
  <c r="G74" i="1"/>
  <c r="I74" i="1"/>
</calcChain>
</file>

<file path=xl/sharedStrings.xml><?xml version="1.0" encoding="utf-8"?>
<sst xmlns="http://schemas.openxmlformats.org/spreadsheetml/2006/main" count="280" uniqueCount="168">
  <si>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</si>
  <si>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</si>
  <si>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</si>
  <si>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</si>
  <si>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</si>
  <si>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</si>
  <si>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</si>
  <si>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</si>
  <si>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</si>
  <si>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</si>
  <si>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</si>
  <si>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</si>
  <si>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</si>
  <si>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</si>
  <si>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</si>
  <si>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</si>
  <si>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</si>
  <si>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</si>
  <si>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</si>
  <si>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</si>
  <si>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</si>
  <si>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</si>
  <si>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</si>
  <si>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</si>
  <si>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</si>
  <si>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</si>
  <si>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</si>
  <si>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</si>
  <si>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</si>
  <si>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</si>
  <si>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</si>
  <si>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</si>
  <si>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</si>
  <si>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</si>
  <si>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</si>
  <si>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</si>
  <si>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</si>
  <si>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</si>
  <si>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</si>
  <si>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</si>
  <si>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</si>
  <si>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</si>
  <si>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</si>
  <si>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</si>
  <si>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</si>
  <si>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</si>
  <si>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</si>
  <si>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</si>
  <si>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</si>
  <si>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</si>
  <si>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</si>
  <si>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</si>
  <si>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</si>
  <si>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</si>
  <si>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</si>
  <si>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</si>
  <si>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</si>
  <si>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</si>
  <si>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</si>
  <si>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</si>
  <si>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</si>
  <si>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</si>
  <si>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</si>
  <si>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Glucosum 5%</t>
  </si>
  <si>
    <t>100 ml/flakon plastik z gumowym korkiem</t>
  </si>
  <si>
    <t>Szt.</t>
  </si>
  <si>
    <t>Glucosum5%</t>
  </si>
  <si>
    <t>500 ml/flakon plastik z gumowym korkiem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</si>
  <si>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</si>
  <si>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</si>
  <si>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</si>
  <si>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</si>
  <si>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</si>
  <si>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</si>
  <si>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</si>
  <si>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</si>
  <si>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</si>
  <si>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</si>
  <si>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</si>
  <si>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</si>
  <si>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</si>
  <si>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</si>
  <si>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</si>
  <si>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</si>
  <si>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</si>
  <si>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</si>
  <si>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</si>
  <si>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</si>
  <si>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</si>
  <si>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</si>
  <si>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</si>
  <si>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</si>
  <si>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</si>
  <si>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</si>
  <si>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</si>
  <si>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</si>
  <si>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</si>
  <si>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</si>
  <si>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</si>
  <si>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</si>
  <si>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</si>
  <si>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</si>
  <si>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</si>
  <si>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</si>
  <si>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</si>
  <si>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</si>
  <si>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</si>
  <si>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</si>
  <si>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</si>
  <si>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</si>
  <si>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NaCl (sodium chloride) 0,9 % inj</t>
  </si>
  <si>
    <t>10 ml/100 amp./plastik</t>
  </si>
  <si>
    <t xml:space="preserve">NaCl (sodium chloride) 0,9% </t>
  </si>
  <si>
    <t>NaCl (sodium chloride) 0,9%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</si>
  <si>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</si>
  <si>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</si>
  <si>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</si>
  <si>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</si>
  <si>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</si>
  <si>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</si>
  <si>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</si>
  <si>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</si>
  <si>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</si>
  <si>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Płyn fizjologiczny wieloelektrolitowy izotoniczny</t>
  </si>
  <si>
    <t>Salbutamolum  0,2%</t>
  </si>
  <si>
    <t>Salbutamolum</t>
  </si>
  <si>
    <t>0,5 mg/10 amp./1 ml</t>
  </si>
  <si>
    <t xml:space="preserve">Solutio Ringeri 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</si>
  <si>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</si>
  <si>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</si>
  <si>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</si>
  <si>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</si>
  <si>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</si>
  <si>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</si>
  <si>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</si>
  <si>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</si>
  <si>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</si>
  <si>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</si>
  <si>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</si>
  <si>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</si>
  <si>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</si>
  <si>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</si>
  <si>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</si>
  <si>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</si>
  <si>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fiol.</t>
  </si>
  <si>
    <t>200 mg /60 tabl/blistry</t>
  </si>
  <si>
    <t>Morphini sulfas lub  Morphini hydrochloridum</t>
  </si>
  <si>
    <t>250 ml/flakon</t>
  </si>
  <si>
    <t>500 ml/worek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</si>
  <si>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</si>
  <si>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</si>
  <si>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</si>
  <si>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</si>
  <si>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</si>
  <si>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</si>
  <si>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</si>
  <si>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</si>
  <si>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</si>
  <si>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</si>
  <si>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</si>
  <si>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Koloidowy preparat osoczozastępczy na bazie modyfikowanej płynnej żelatyny</t>
  </si>
  <si>
    <t>Roztwór do infuzji/ flakon 500 ml</t>
  </si>
  <si>
    <t>Fl.</t>
  </si>
  <si>
    <r>
      <rPr>
        <b/>
        <sz val="12"/>
        <color theme="1"/>
        <rFont val="Calibri"/>
        <family val="2"/>
        <charset val="238"/>
        <scheme val="minor"/>
      </rPr>
      <t>SZP.225-70.2024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</si>
  <si>
    <t>CZĘŚĆ 2 - Leki - Płyny NaCl</t>
  </si>
  <si>
    <t xml:space="preserve">CZĘŚĆ 1 - Leki 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</si>
  <si>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 po modyfikacji 20.12.2024</t>
    </r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</si>
  <si>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po modyfikacji 20.12.2024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</si>
</sst>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82"/>
  <sheetViews>
    <sheetView tabSelected="1" zoomScale="98" zoomScaleNormal="98" workbookViewId="0">
      <selection activeCell="C5" sqref="C5:K5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18.600000000000001" thickBot="1" x14ac:dyDescent="0.4">
      <c r="A2" s="56" t="s">
        <v>165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1">
        <v>0.23</v>
      </c>
      <c r="M2" s="1"/>
    </row>
    <row r="3" spans="1:13" ht="18.600000000000001" thickBot="1" x14ac:dyDescent="0.4">
      <c r="A3" s="40" t="s">
        <v>167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1">
        <v>0.08</v>
      </c>
      <c r="M3" s="1"/>
    </row>
    <row r="4" spans="1:13" ht="18" customHeight="1" thickBot="1" x14ac:dyDescent="0.3">
      <c r="A4" s="53" t="s">
        <v>142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 ht="54" customHeight="1" thickBot="1" x14ac:dyDescent="0.35">
      <c r="A5" s="45"/>
      <c r="B5" s="46"/>
      <c r="C5" s="50" t="s">
        <v>163</v>
      </c>
      <c r="D5" s="51"/>
      <c r="E5" s="51"/>
      <c r="F5" s="51"/>
      <c r="G5" s="51"/>
      <c r="H5" s="51"/>
      <c r="I5" s="51"/>
      <c r="J5" s="51"/>
      <c r="K5" s="52"/>
    </row>
    <row r="6" spans="1:13" ht="44.25" customHeight="1" thickBot="1" x14ac:dyDescent="0.35">
      <c r="A6" s="15" t="s">
        <v>0</v>
      </c>
      <c r="B6" s="16" t="s">
        <v>133</v>
      </c>
      <c r="C6" s="16" t="s">
        <v>134</v>
      </c>
      <c r="D6" s="20" t="s">
        <v>135</v>
      </c>
      <c r="E6" s="17" t="s">
        <v>137</v>
      </c>
      <c r="F6" s="24" t="s">
        <v>1</v>
      </c>
      <c r="G6" s="17" t="s">
        <v>138</v>
      </c>
      <c r="H6" s="17" t="s">
        <v>136</v>
      </c>
      <c r="I6" s="18" t="s">
        <v>2</v>
      </c>
      <c r="J6" s="18" t="s">
        <v>139</v>
      </c>
      <c r="K6" s="19" t="s">
        <v>140</v>
      </c>
    </row>
    <row r="7" spans="1:13" ht="15.75" thickBot="1" x14ac:dyDescent="0.3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141</v>
      </c>
    </row>
    <row r="8" spans="1:13" ht="15.75" thickBot="1" x14ac:dyDescent="0.3">
      <c r="A8" s="12">
        <v>1</v>
      </c>
      <c r="B8" s="27" t="s">
        <v>18</v>
      </c>
      <c r="C8" s="28" t="s">
        <v>19</v>
      </c>
      <c r="D8" s="29" t="s">
        <v>20</v>
      </c>
      <c r="E8" s="29">
        <v>40</v>
      </c>
      <c r="F8" s="13"/>
      <c r="G8" s="13">
        <f>E8*F8</f>
        <v>0</v>
      </c>
      <c r="H8" s="14">
        <v>0.08</v>
      </c>
      <c r="I8" s="22">
        <f>G8+(G8*H8)</f>
        <v>0</v>
      </c>
      <c r="J8" s="22"/>
      <c r="K8" s="21"/>
    </row>
    <row r="9" spans="1:13" ht="15.75" thickBot="1" x14ac:dyDescent="0.3">
      <c r="A9" s="12">
        <v>2</v>
      </c>
      <c r="B9" s="30" t="s">
        <v>21</v>
      </c>
      <c r="C9" s="31" t="s">
        <v>22</v>
      </c>
      <c r="D9" s="32" t="s">
        <v>20</v>
      </c>
      <c r="E9" s="32">
        <v>60</v>
      </c>
      <c r="F9" s="13"/>
      <c r="G9" s="13">
        <f t="shared" ref="G9:G66" si="0">E9*F9</f>
        <v>0</v>
      </c>
      <c r="H9" s="14">
        <v>0.08</v>
      </c>
      <c r="I9" s="22">
        <f t="shared" ref="I9:I66" si="1">G9+(G9*H9)</f>
        <v>0</v>
      </c>
      <c r="J9" s="22"/>
      <c r="K9" s="21"/>
    </row>
    <row r="10" spans="1:13" ht="15.75" thickBot="1" x14ac:dyDescent="0.3">
      <c r="A10" s="12">
        <v>3</v>
      </c>
      <c r="B10" s="30" t="s">
        <v>23</v>
      </c>
      <c r="C10" s="31" t="s">
        <v>24</v>
      </c>
      <c r="D10" s="32" t="s">
        <v>20</v>
      </c>
      <c r="E10" s="32">
        <v>44</v>
      </c>
      <c r="F10" s="13"/>
      <c r="G10" s="13">
        <f t="shared" si="0"/>
        <v>0</v>
      </c>
      <c r="H10" s="14">
        <v>0.08</v>
      </c>
      <c r="I10" s="22">
        <f t="shared" si="1"/>
        <v>0</v>
      </c>
      <c r="J10" s="22"/>
      <c r="K10" s="21"/>
    </row>
    <row r="11" spans="1:13" ht="21" customHeight="1" thickBot="1" x14ac:dyDescent="0.3">
      <c r="A11" s="12">
        <v>4</v>
      </c>
      <c r="B11" s="30" t="s">
        <v>25</v>
      </c>
      <c r="C11" s="31" t="s">
        <v>26</v>
      </c>
      <c r="D11" s="32" t="s">
        <v>20</v>
      </c>
      <c r="E11" s="32">
        <v>4</v>
      </c>
      <c r="F11" s="13"/>
      <c r="G11" s="13">
        <f t="shared" si="0"/>
        <v>0</v>
      </c>
      <c r="H11" s="14">
        <v>0.08</v>
      </c>
      <c r="I11" s="22">
        <f t="shared" si="1"/>
        <v>0</v>
      </c>
      <c r="J11" s="22"/>
      <c r="K11" s="21"/>
    </row>
    <row r="12" spans="1:13" ht="29.4" customHeight="1" thickBot="1" x14ac:dyDescent="0.3">
      <c r="A12" s="12">
        <v>5</v>
      </c>
      <c r="B12" s="30" t="s">
        <v>27</v>
      </c>
      <c r="C12" s="31" t="s">
        <v>28</v>
      </c>
      <c r="D12" s="32" t="s">
        <v>20</v>
      </c>
      <c r="E12" s="32">
        <v>20</v>
      </c>
      <c r="F12" s="13"/>
      <c r="G12" s="13">
        <f t="shared" si="0"/>
        <v>0</v>
      </c>
      <c r="H12" s="14">
        <v>0.08</v>
      </c>
      <c r="I12" s="22">
        <f t="shared" si="1"/>
        <v>0</v>
      </c>
      <c r="J12" s="22"/>
      <c r="K12" s="21"/>
    </row>
    <row r="13" spans="1:13" ht="29.4" customHeight="1" thickBot="1" x14ac:dyDescent="0.3">
      <c r="A13" s="12">
        <v>6</v>
      </c>
      <c r="B13" s="30" t="s">
        <v>29</v>
      </c>
      <c r="C13" s="31" t="s">
        <v>30</v>
      </c>
      <c r="D13" s="32" t="s">
        <v>20</v>
      </c>
      <c r="E13" s="32">
        <v>15</v>
      </c>
      <c r="F13" s="13"/>
      <c r="G13" s="13">
        <f t="shared" si="0"/>
        <v>0</v>
      </c>
      <c r="H13" s="14">
        <v>0.08</v>
      </c>
      <c r="I13" s="22">
        <f t="shared" si="1"/>
        <v>0</v>
      </c>
      <c r="J13" s="22"/>
      <c r="K13" s="21"/>
    </row>
    <row r="14" spans="1:13" ht="29.4" customHeight="1" thickBot="1" x14ac:dyDescent="0.3">
      <c r="A14" s="12">
        <v>7</v>
      </c>
      <c r="B14" s="33" t="s">
        <v>31</v>
      </c>
      <c r="C14" s="34" t="s">
        <v>32</v>
      </c>
      <c r="D14" s="35" t="s">
        <v>143</v>
      </c>
      <c r="E14" s="35">
        <v>200</v>
      </c>
      <c r="F14" s="13"/>
      <c r="G14" s="13">
        <f t="shared" si="0"/>
        <v>0</v>
      </c>
      <c r="H14" s="14">
        <v>0.08</v>
      </c>
      <c r="I14" s="22">
        <f t="shared" si="1"/>
        <v>0</v>
      </c>
      <c r="J14" s="22"/>
      <c r="K14" s="21"/>
    </row>
    <row r="15" spans="1:13" ht="29.4" customHeight="1" thickBot="1" x14ac:dyDescent="0.3">
      <c r="A15" s="12">
        <v>8</v>
      </c>
      <c r="B15" s="30" t="s">
        <v>33</v>
      </c>
      <c r="C15" s="31" t="s">
        <v>34</v>
      </c>
      <c r="D15" s="32" t="s">
        <v>20</v>
      </c>
      <c r="E15" s="32">
        <v>2</v>
      </c>
      <c r="F15" s="13"/>
      <c r="G15" s="13">
        <f t="shared" si="0"/>
        <v>0</v>
      </c>
      <c r="H15" s="14">
        <v>0.08</v>
      </c>
      <c r="I15" s="22">
        <f t="shared" si="1"/>
        <v>0</v>
      </c>
      <c r="J15" s="22"/>
      <c r="K15" s="21"/>
    </row>
    <row r="16" spans="1:13" ht="15.75" thickBot="1" x14ac:dyDescent="0.3">
      <c r="A16" s="12">
        <v>9</v>
      </c>
      <c r="B16" s="30" t="s">
        <v>35</v>
      </c>
      <c r="C16" s="31" t="s">
        <v>36</v>
      </c>
      <c r="D16" s="32" t="s">
        <v>20</v>
      </c>
      <c r="E16" s="32">
        <v>160</v>
      </c>
      <c r="F16" s="13"/>
      <c r="G16" s="13">
        <f t="shared" si="0"/>
        <v>0</v>
      </c>
      <c r="H16" s="14">
        <v>0.08</v>
      </c>
      <c r="I16" s="22">
        <f t="shared" si="1"/>
        <v>0</v>
      </c>
      <c r="J16" s="22"/>
      <c r="K16" s="21"/>
    </row>
    <row r="17" spans="1:11" ht="15.75" thickBot="1" x14ac:dyDescent="0.3">
      <c r="A17" s="12">
        <v>10</v>
      </c>
      <c r="B17" s="30" t="s">
        <v>37</v>
      </c>
      <c r="C17" s="31" t="s">
        <v>38</v>
      </c>
      <c r="D17" s="32" t="s">
        <v>20</v>
      </c>
      <c r="E17" s="32">
        <v>30</v>
      </c>
      <c r="F17" s="13"/>
      <c r="G17" s="13">
        <f t="shared" si="0"/>
        <v>0</v>
      </c>
      <c r="H17" s="14">
        <v>0.08</v>
      </c>
      <c r="I17" s="22">
        <f t="shared" si="1"/>
        <v>0</v>
      </c>
      <c r="J17" s="22"/>
      <c r="K17" s="21"/>
    </row>
    <row r="18" spans="1:11" ht="15.75" thickBot="1" x14ac:dyDescent="0.3">
      <c r="A18" s="12">
        <v>11</v>
      </c>
      <c r="B18" s="30" t="s">
        <v>39</v>
      </c>
      <c r="C18" s="31" t="s">
        <v>40</v>
      </c>
      <c r="D18" s="32" t="s">
        <v>20</v>
      </c>
      <c r="E18" s="32">
        <v>3</v>
      </c>
      <c r="F18" s="13"/>
      <c r="G18" s="13">
        <f t="shared" si="0"/>
        <v>0</v>
      </c>
      <c r="H18" s="14">
        <v>0.08</v>
      </c>
      <c r="I18" s="22">
        <f t="shared" si="1"/>
        <v>0</v>
      </c>
      <c r="J18" s="22"/>
      <c r="K18" s="21"/>
    </row>
    <row r="19" spans="1:11" ht="15.75" thickBot="1" x14ac:dyDescent="0.3">
      <c r="A19" s="12">
        <v>12</v>
      </c>
      <c r="B19" s="30" t="s">
        <v>41</v>
      </c>
      <c r="C19" s="31" t="s">
        <v>42</v>
      </c>
      <c r="D19" s="32" t="s">
        <v>20</v>
      </c>
      <c r="E19" s="32">
        <v>25</v>
      </c>
      <c r="F19" s="13"/>
      <c r="G19" s="13">
        <f t="shared" si="0"/>
        <v>0</v>
      </c>
      <c r="H19" s="14">
        <v>0.08</v>
      </c>
      <c r="I19" s="22">
        <f t="shared" si="1"/>
        <v>0</v>
      </c>
      <c r="J19" s="22"/>
      <c r="K19" s="21"/>
    </row>
    <row r="20" spans="1:11" ht="15.75" thickBot="1" x14ac:dyDescent="0.3">
      <c r="A20" s="12">
        <v>13</v>
      </c>
      <c r="B20" s="30" t="s">
        <v>43</v>
      </c>
      <c r="C20" s="31" t="s">
        <v>44</v>
      </c>
      <c r="D20" s="32" t="s">
        <v>20</v>
      </c>
      <c r="E20" s="32">
        <v>52</v>
      </c>
      <c r="F20" s="13"/>
      <c r="G20" s="13">
        <f t="shared" si="0"/>
        <v>0</v>
      </c>
      <c r="H20" s="14">
        <v>0.08</v>
      </c>
      <c r="I20" s="22">
        <f t="shared" si="1"/>
        <v>0</v>
      </c>
      <c r="J20" s="22"/>
      <c r="K20" s="21"/>
    </row>
    <row r="21" spans="1:11" ht="15.75" thickBot="1" x14ac:dyDescent="0.3">
      <c r="A21" s="12">
        <v>14</v>
      </c>
      <c r="B21" s="30" t="s">
        <v>45</v>
      </c>
      <c r="C21" s="31" t="s">
        <v>46</v>
      </c>
      <c r="D21" s="32" t="s">
        <v>20</v>
      </c>
      <c r="E21" s="32">
        <v>8</v>
      </c>
      <c r="F21" s="13"/>
      <c r="G21" s="13">
        <f t="shared" si="0"/>
        <v>0</v>
      </c>
      <c r="H21" s="14">
        <v>0.08</v>
      </c>
      <c r="I21" s="22">
        <f t="shared" si="1"/>
        <v>0</v>
      </c>
      <c r="J21" s="22"/>
      <c r="K21" s="21"/>
    </row>
    <row r="22" spans="1:11" ht="15.75" thickBot="1" x14ac:dyDescent="0.3">
      <c r="A22" s="12">
        <v>15</v>
      </c>
      <c r="B22" s="30" t="s">
        <v>45</v>
      </c>
      <c r="C22" s="31" t="s">
        <v>47</v>
      </c>
      <c r="D22" s="32" t="s">
        <v>20</v>
      </c>
      <c r="E22" s="32">
        <v>25</v>
      </c>
      <c r="F22" s="13"/>
      <c r="G22" s="13">
        <f t="shared" si="0"/>
        <v>0</v>
      </c>
      <c r="H22" s="14">
        <v>0.08</v>
      </c>
      <c r="I22" s="22">
        <f t="shared" si="1"/>
        <v>0</v>
      </c>
      <c r="J22" s="22"/>
      <c r="K22" s="21"/>
    </row>
    <row r="23" spans="1:11" ht="15.75" thickBot="1" x14ac:dyDescent="0.3">
      <c r="A23" s="12">
        <v>16</v>
      </c>
      <c r="B23" s="33" t="s">
        <v>45</v>
      </c>
      <c r="C23" s="34" t="s">
        <v>48</v>
      </c>
      <c r="D23" s="35" t="s">
        <v>20</v>
      </c>
      <c r="E23" s="35">
        <v>20</v>
      </c>
      <c r="F23" s="13"/>
      <c r="G23" s="13">
        <f t="shared" si="0"/>
        <v>0</v>
      </c>
      <c r="H23" s="14">
        <v>0.08</v>
      </c>
      <c r="I23" s="22">
        <f t="shared" si="1"/>
        <v>0</v>
      </c>
      <c r="J23" s="22"/>
      <c r="K23" s="21"/>
    </row>
    <row r="24" spans="1:11" ht="15.75" thickBot="1" x14ac:dyDescent="0.3">
      <c r="A24" s="12">
        <v>17</v>
      </c>
      <c r="B24" s="30" t="s">
        <v>49</v>
      </c>
      <c r="C24" s="31" t="s">
        <v>50</v>
      </c>
      <c r="D24" s="32" t="s">
        <v>20</v>
      </c>
      <c r="E24" s="32">
        <v>1</v>
      </c>
      <c r="F24" s="13"/>
      <c r="G24" s="13">
        <f t="shared" si="0"/>
        <v>0</v>
      </c>
      <c r="H24" s="14">
        <v>0.08</v>
      </c>
      <c r="I24" s="22">
        <f t="shared" si="1"/>
        <v>0</v>
      </c>
      <c r="J24" s="22"/>
      <c r="K24" s="21"/>
    </row>
    <row r="25" spans="1:11" ht="15.75" thickBot="1" x14ac:dyDescent="0.3">
      <c r="A25" s="12">
        <v>18</v>
      </c>
      <c r="B25" s="30" t="s">
        <v>51</v>
      </c>
      <c r="C25" s="31" t="s">
        <v>52</v>
      </c>
      <c r="D25" s="32" t="s">
        <v>20</v>
      </c>
      <c r="E25" s="32">
        <v>130</v>
      </c>
      <c r="F25" s="13"/>
      <c r="G25" s="13">
        <f t="shared" si="0"/>
        <v>0</v>
      </c>
      <c r="H25" s="14">
        <v>0.08</v>
      </c>
      <c r="I25" s="22">
        <f t="shared" si="1"/>
        <v>0</v>
      </c>
      <c r="J25" s="22"/>
      <c r="K25" s="21"/>
    </row>
    <row r="26" spans="1:11" ht="15.75" thickBot="1" x14ac:dyDescent="0.3">
      <c r="A26" s="12">
        <v>19</v>
      </c>
      <c r="B26" s="30" t="s">
        <v>51</v>
      </c>
      <c r="C26" s="31" t="s">
        <v>53</v>
      </c>
      <c r="D26" s="32" t="s">
        <v>20</v>
      </c>
      <c r="E26" s="32">
        <v>15</v>
      </c>
      <c r="F26" s="13"/>
      <c r="G26" s="13">
        <f t="shared" si="0"/>
        <v>0</v>
      </c>
      <c r="H26" s="14">
        <v>0.08</v>
      </c>
      <c r="I26" s="22">
        <f t="shared" si="1"/>
        <v>0</v>
      </c>
      <c r="J26" s="22"/>
      <c r="K26" s="21"/>
    </row>
    <row r="27" spans="1:11" ht="15.75" thickBot="1" x14ac:dyDescent="0.3">
      <c r="A27" s="12">
        <v>20</v>
      </c>
      <c r="B27" s="30" t="s">
        <v>54</v>
      </c>
      <c r="C27" s="31" t="s">
        <v>55</v>
      </c>
      <c r="D27" s="32" t="s">
        <v>20</v>
      </c>
      <c r="E27" s="32">
        <v>130</v>
      </c>
      <c r="F27" s="13"/>
      <c r="G27" s="13">
        <f t="shared" si="0"/>
        <v>0</v>
      </c>
      <c r="H27" s="14">
        <v>0.08</v>
      </c>
      <c r="I27" s="22">
        <f t="shared" si="1"/>
        <v>0</v>
      </c>
      <c r="J27" s="22"/>
      <c r="K27" s="21"/>
    </row>
    <row r="28" spans="1:11" ht="15.75" thickBot="1" x14ac:dyDescent="0.3">
      <c r="A28" s="12">
        <v>21</v>
      </c>
      <c r="B28" s="30" t="s">
        <v>56</v>
      </c>
      <c r="C28" s="31" t="s">
        <v>57</v>
      </c>
      <c r="D28" s="32" t="s">
        <v>20</v>
      </c>
      <c r="E28" s="32">
        <v>10</v>
      </c>
      <c r="F28" s="13"/>
      <c r="G28" s="13">
        <f t="shared" si="0"/>
        <v>0</v>
      </c>
      <c r="H28" s="14">
        <v>0.08</v>
      </c>
      <c r="I28" s="22">
        <f t="shared" si="1"/>
        <v>0</v>
      </c>
      <c r="J28" s="22"/>
      <c r="K28" s="21"/>
    </row>
    <row r="29" spans="1:11" ht="15.75" thickBot="1" x14ac:dyDescent="0.3">
      <c r="A29" s="12">
        <v>22</v>
      </c>
      <c r="B29" s="30" t="s">
        <v>58</v>
      </c>
      <c r="C29" s="31" t="s">
        <v>59</v>
      </c>
      <c r="D29" s="32" t="s">
        <v>20</v>
      </c>
      <c r="E29" s="32">
        <v>4</v>
      </c>
      <c r="F29" s="13"/>
      <c r="G29" s="13">
        <f t="shared" si="0"/>
        <v>0</v>
      </c>
      <c r="H29" s="14">
        <v>0.08</v>
      </c>
      <c r="I29" s="22">
        <f t="shared" si="1"/>
        <v>0</v>
      </c>
      <c r="J29" s="22"/>
      <c r="K29" s="21"/>
    </row>
    <row r="30" spans="1:11" ht="15.75" thickBot="1" x14ac:dyDescent="0.3">
      <c r="A30" s="12">
        <v>23</v>
      </c>
      <c r="B30" s="30" t="s">
        <v>60</v>
      </c>
      <c r="C30" s="31" t="s">
        <v>61</v>
      </c>
      <c r="D30" s="32" t="s">
        <v>20</v>
      </c>
      <c r="E30" s="32">
        <v>65</v>
      </c>
      <c r="F30" s="13"/>
      <c r="G30" s="13">
        <f t="shared" si="0"/>
        <v>0</v>
      </c>
      <c r="H30" s="14">
        <v>0.08</v>
      </c>
      <c r="I30" s="22">
        <f t="shared" si="1"/>
        <v>0</v>
      </c>
      <c r="J30" s="22"/>
      <c r="K30" s="21"/>
    </row>
    <row r="31" spans="1:11" ht="15.75" thickBot="1" x14ac:dyDescent="0.3">
      <c r="A31" s="12">
        <v>24</v>
      </c>
      <c r="B31" s="30" t="s">
        <v>62</v>
      </c>
      <c r="C31" s="31" t="s">
        <v>34</v>
      </c>
      <c r="D31" s="32" t="s">
        <v>20</v>
      </c>
      <c r="E31" s="32">
        <v>70</v>
      </c>
      <c r="F31" s="13"/>
      <c r="G31" s="13">
        <f t="shared" si="0"/>
        <v>0</v>
      </c>
      <c r="H31" s="14">
        <v>0.08</v>
      </c>
      <c r="I31" s="22">
        <f t="shared" si="1"/>
        <v>0</v>
      </c>
      <c r="J31" s="22"/>
      <c r="K31" s="21"/>
    </row>
    <row r="32" spans="1:11" ht="29.4" thickBot="1" x14ac:dyDescent="0.35">
      <c r="A32" s="12">
        <v>25</v>
      </c>
      <c r="B32" s="30" t="s">
        <v>63</v>
      </c>
      <c r="C32" s="31" t="s">
        <v>64</v>
      </c>
      <c r="D32" s="32" t="s">
        <v>65</v>
      </c>
      <c r="E32" s="32">
        <v>150</v>
      </c>
      <c r="F32" s="13"/>
      <c r="G32" s="13">
        <f t="shared" si="0"/>
        <v>0</v>
      </c>
      <c r="H32" s="14">
        <v>0.08</v>
      </c>
      <c r="I32" s="22">
        <f t="shared" si="1"/>
        <v>0</v>
      </c>
      <c r="J32" s="22"/>
      <c r="K32" s="21"/>
    </row>
    <row r="33" spans="1:11" ht="29.4" thickBot="1" x14ac:dyDescent="0.35">
      <c r="A33" s="12">
        <v>26</v>
      </c>
      <c r="B33" s="30" t="s">
        <v>66</v>
      </c>
      <c r="C33" s="31" t="s">
        <v>67</v>
      </c>
      <c r="D33" s="32" t="s">
        <v>65</v>
      </c>
      <c r="E33" s="32">
        <v>120</v>
      </c>
      <c r="F33" s="13"/>
      <c r="G33" s="13">
        <f t="shared" si="0"/>
        <v>0</v>
      </c>
      <c r="H33" s="14">
        <v>0.08</v>
      </c>
      <c r="I33" s="22">
        <f t="shared" si="1"/>
        <v>0</v>
      </c>
      <c r="J33" s="22"/>
      <c r="K33" s="21"/>
    </row>
    <row r="34" spans="1:11" ht="15.75" thickBot="1" x14ac:dyDescent="0.3">
      <c r="A34" s="12">
        <v>27</v>
      </c>
      <c r="B34" s="30" t="s">
        <v>68</v>
      </c>
      <c r="C34" s="31" t="s">
        <v>69</v>
      </c>
      <c r="D34" s="32" t="s">
        <v>65</v>
      </c>
      <c r="E34" s="32">
        <v>15</v>
      </c>
      <c r="F34" s="13"/>
      <c r="G34" s="13">
        <f t="shared" si="0"/>
        <v>0</v>
      </c>
      <c r="H34" s="14">
        <v>0.08</v>
      </c>
      <c r="I34" s="22">
        <f t="shared" si="1"/>
        <v>0</v>
      </c>
      <c r="J34" s="22"/>
      <c r="K34" s="21"/>
    </row>
    <row r="35" spans="1:11" ht="15.75" thickBot="1" x14ac:dyDescent="0.3">
      <c r="A35" s="12">
        <v>28</v>
      </c>
      <c r="B35" s="33" t="s">
        <v>70</v>
      </c>
      <c r="C35" s="34" t="s">
        <v>71</v>
      </c>
      <c r="D35" s="35" t="s">
        <v>20</v>
      </c>
      <c r="E35" s="35">
        <v>20</v>
      </c>
      <c r="F35" s="13"/>
      <c r="G35" s="13">
        <f t="shared" si="0"/>
        <v>0</v>
      </c>
      <c r="H35" s="14">
        <v>0.08</v>
      </c>
      <c r="I35" s="22">
        <f t="shared" si="1"/>
        <v>0</v>
      </c>
      <c r="J35" s="22"/>
      <c r="K35" s="21"/>
    </row>
    <row r="36" spans="1:11" ht="15.75" thickBot="1" x14ac:dyDescent="0.3">
      <c r="A36" s="12">
        <v>29</v>
      </c>
      <c r="B36" s="33" t="s">
        <v>72</v>
      </c>
      <c r="C36" s="34" t="s">
        <v>73</v>
      </c>
      <c r="D36" s="35" t="s">
        <v>20</v>
      </c>
      <c r="E36" s="35">
        <v>15</v>
      </c>
      <c r="F36" s="13"/>
      <c r="G36" s="13">
        <f t="shared" si="0"/>
        <v>0</v>
      </c>
      <c r="H36" s="14">
        <v>0.08</v>
      </c>
      <c r="I36" s="22">
        <f t="shared" si="1"/>
        <v>0</v>
      </c>
      <c r="J36" s="22"/>
      <c r="K36" s="21"/>
    </row>
    <row r="37" spans="1:11" ht="15.75" thickBot="1" x14ac:dyDescent="0.3">
      <c r="A37" s="12">
        <v>30</v>
      </c>
      <c r="B37" s="30" t="s">
        <v>74</v>
      </c>
      <c r="C37" s="31" t="s">
        <v>75</v>
      </c>
      <c r="D37" s="32" t="s">
        <v>144</v>
      </c>
      <c r="E37" s="32">
        <v>120</v>
      </c>
      <c r="F37" s="13"/>
      <c r="G37" s="13">
        <f t="shared" si="0"/>
        <v>0</v>
      </c>
      <c r="H37" s="14">
        <v>0.08</v>
      </c>
      <c r="I37" s="22">
        <f t="shared" si="1"/>
        <v>0</v>
      </c>
      <c r="J37" s="22"/>
      <c r="K37" s="21"/>
    </row>
    <row r="38" spans="1:11" ht="15.75" thickBot="1" x14ac:dyDescent="0.3">
      <c r="A38" s="12">
        <v>31</v>
      </c>
      <c r="B38" s="30" t="s">
        <v>77</v>
      </c>
      <c r="C38" s="31" t="s">
        <v>78</v>
      </c>
      <c r="D38" s="32" t="s">
        <v>76</v>
      </c>
      <c r="E38" s="32">
        <v>2</v>
      </c>
      <c r="F38" s="13"/>
      <c r="G38" s="13">
        <f t="shared" si="0"/>
        <v>0</v>
      </c>
      <c r="H38" s="14">
        <v>0.08</v>
      </c>
      <c r="I38" s="22">
        <f t="shared" si="1"/>
        <v>0</v>
      </c>
      <c r="J38" s="22"/>
      <c r="K38" s="21"/>
    </row>
    <row r="39" spans="1:11" ht="15.75" thickBot="1" x14ac:dyDescent="0.3">
      <c r="A39" s="12">
        <v>32</v>
      </c>
      <c r="B39" s="30" t="s">
        <v>77</v>
      </c>
      <c r="C39" s="31" t="s">
        <v>79</v>
      </c>
      <c r="D39" s="32" t="s">
        <v>20</v>
      </c>
      <c r="E39" s="32">
        <v>100</v>
      </c>
      <c r="F39" s="13"/>
      <c r="G39" s="13">
        <f t="shared" si="0"/>
        <v>0</v>
      </c>
      <c r="H39" s="14">
        <v>0.08</v>
      </c>
      <c r="I39" s="22">
        <f t="shared" si="1"/>
        <v>0</v>
      </c>
      <c r="J39" s="22"/>
      <c r="K39" s="21"/>
    </row>
    <row r="40" spans="1:11" ht="15.75" thickBot="1" x14ac:dyDescent="0.3">
      <c r="A40" s="12">
        <v>33</v>
      </c>
      <c r="B40" s="33" t="s">
        <v>80</v>
      </c>
      <c r="C40" s="34" t="s">
        <v>81</v>
      </c>
      <c r="D40" s="35" t="s">
        <v>20</v>
      </c>
      <c r="E40" s="35">
        <v>30</v>
      </c>
      <c r="F40" s="13"/>
      <c r="G40" s="13">
        <f t="shared" si="0"/>
        <v>0</v>
      </c>
      <c r="H40" s="14">
        <v>0.08</v>
      </c>
      <c r="I40" s="22">
        <f t="shared" si="1"/>
        <v>0</v>
      </c>
      <c r="J40" s="22"/>
      <c r="K40" s="21"/>
    </row>
    <row r="41" spans="1:11" ht="15.75" thickBot="1" x14ac:dyDescent="0.3">
      <c r="A41" s="12">
        <v>34</v>
      </c>
      <c r="B41" s="30" t="s">
        <v>82</v>
      </c>
      <c r="C41" s="31" t="s">
        <v>83</v>
      </c>
      <c r="D41" s="32" t="s">
        <v>20</v>
      </c>
      <c r="E41" s="32">
        <v>110</v>
      </c>
      <c r="F41" s="13"/>
      <c r="G41" s="13">
        <f t="shared" si="0"/>
        <v>0</v>
      </c>
      <c r="H41" s="14">
        <v>0.08</v>
      </c>
      <c r="I41" s="22">
        <f t="shared" si="1"/>
        <v>0</v>
      </c>
      <c r="J41" s="22"/>
      <c r="K41" s="21"/>
    </row>
    <row r="42" spans="1:11" ht="52.95" customHeight="1" thickBot="1" x14ac:dyDescent="0.3">
      <c r="A42" s="12">
        <v>35</v>
      </c>
      <c r="B42" s="30" t="s">
        <v>84</v>
      </c>
      <c r="C42" s="31" t="s">
        <v>145</v>
      </c>
      <c r="D42" s="32" t="s">
        <v>20</v>
      </c>
      <c r="E42" s="32">
        <v>30</v>
      </c>
      <c r="F42" s="13"/>
      <c r="G42" s="13">
        <f t="shared" si="0"/>
        <v>0</v>
      </c>
      <c r="H42" s="14">
        <v>0.08</v>
      </c>
      <c r="I42" s="22">
        <f t="shared" si="1"/>
        <v>0</v>
      </c>
      <c r="J42" s="22"/>
      <c r="K42" s="21"/>
    </row>
    <row r="43" spans="1:11" ht="15.75" thickBot="1" x14ac:dyDescent="0.3">
      <c r="A43" s="12">
        <v>36</v>
      </c>
      <c r="B43" s="33" t="s">
        <v>85</v>
      </c>
      <c r="C43" s="34" t="s">
        <v>86</v>
      </c>
      <c r="D43" s="35" t="s">
        <v>20</v>
      </c>
      <c r="E43" s="35">
        <v>5</v>
      </c>
      <c r="F43" s="13"/>
      <c r="G43" s="13">
        <f t="shared" si="0"/>
        <v>0</v>
      </c>
      <c r="H43" s="14">
        <v>0.08</v>
      </c>
      <c r="I43" s="22">
        <f t="shared" si="1"/>
        <v>0</v>
      </c>
      <c r="J43" s="22"/>
      <c r="K43" s="21"/>
    </row>
    <row r="44" spans="1:11" ht="15.75" thickBot="1" x14ac:dyDescent="0.3">
      <c r="A44" s="12">
        <v>37</v>
      </c>
      <c r="B44" s="30" t="s">
        <v>87</v>
      </c>
      <c r="C44" s="31" t="s">
        <v>88</v>
      </c>
      <c r="D44" s="32" t="s">
        <v>20</v>
      </c>
      <c r="E44" s="32">
        <v>70</v>
      </c>
      <c r="F44" s="13"/>
      <c r="G44" s="13">
        <f t="shared" si="0"/>
        <v>0</v>
      </c>
      <c r="H44" s="14">
        <v>0.08</v>
      </c>
      <c r="I44" s="22">
        <f t="shared" si="1"/>
        <v>0</v>
      </c>
      <c r="J44" s="22"/>
      <c r="K44" s="21"/>
    </row>
    <row r="45" spans="1:11" ht="15.75" thickBot="1" x14ac:dyDescent="0.3">
      <c r="A45" s="12">
        <v>38</v>
      </c>
      <c r="B45" s="33" t="s">
        <v>89</v>
      </c>
      <c r="C45" s="34" t="s">
        <v>90</v>
      </c>
      <c r="D45" s="35" t="s">
        <v>20</v>
      </c>
      <c r="E45" s="35">
        <v>20</v>
      </c>
      <c r="F45" s="13"/>
      <c r="G45" s="13">
        <f t="shared" si="0"/>
        <v>0</v>
      </c>
      <c r="H45" s="14">
        <v>0.08</v>
      </c>
      <c r="I45" s="22">
        <f t="shared" si="1"/>
        <v>0</v>
      </c>
      <c r="J45" s="22"/>
      <c r="K45" s="21"/>
    </row>
    <row r="46" spans="1:11" ht="15.75" thickBot="1" x14ac:dyDescent="0.3">
      <c r="A46" s="12">
        <v>39</v>
      </c>
      <c r="B46" s="30" t="s">
        <v>91</v>
      </c>
      <c r="C46" s="31" t="s">
        <v>92</v>
      </c>
      <c r="D46" s="32" t="s">
        <v>20</v>
      </c>
      <c r="E46" s="32">
        <v>8</v>
      </c>
      <c r="F46" s="13"/>
      <c r="G46" s="13">
        <f t="shared" si="0"/>
        <v>0</v>
      </c>
      <c r="H46" s="14">
        <v>0.08</v>
      </c>
      <c r="I46" s="22">
        <f t="shared" si="1"/>
        <v>0</v>
      </c>
      <c r="J46" s="22"/>
      <c r="K46" s="21"/>
    </row>
    <row r="47" spans="1:11" ht="15.75" thickBot="1" x14ac:dyDescent="0.3">
      <c r="A47" s="12">
        <v>40</v>
      </c>
      <c r="B47" s="30" t="s">
        <v>93</v>
      </c>
      <c r="C47" s="31" t="s">
        <v>94</v>
      </c>
      <c r="D47" s="32" t="s">
        <v>20</v>
      </c>
      <c r="E47" s="32">
        <v>6</v>
      </c>
      <c r="F47" s="13"/>
      <c r="G47" s="13">
        <f t="shared" si="0"/>
        <v>0</v>
      </c>
      <c r="H47" s="14">
        <v>0.08</v>
      </c>
      <c r="I47" s="22">
        <f t="shared" si="1"/>
        <v>0</v>
      </c>
      <c r="J47" s="22"/>
      <c r="K47" s="21"/>
    </row>
    <row r="48" spans="1:11" ht="15" thickBot="1" x14ac:dyDescent="0.35">
      <c r="A48" s="12">
        <v>41</v>
      </c>
      <c r="B48" s="33" t="s">
        <v>95</v>
      </c>
      <c r="C48" s="34" t="s">
        <v>96</v>
      </c>
      <c r="D48" s="35" t="s">
        <v>20</v>
      </c>
      <c r="E48" s="35">
        <v>15</v>
      </c>
      <c r="F48" s="13"/>
      <c r="G48" s="13">
        <f t="shared" si="0"/>
        <v>0</v>
      </c>
      <c r="H48" s="14">
        <v>0.08</v>
      </c>
      <c r="I48" s="22">
        <f t="shared" si="1"/>
        <v>0</v>
      </c>
      <c r="J48" s="22"/>
      <c r="K48" s="21"/>
    </row>
    <row r="49" spans="1:11" ht="15.75" thickBot="1" x14ac:dyDescent="0.3">
      <c r="A49" s="12">
        <v>42</v>
      </c>
      <c r="B49" s="30" t="s">
        <v>97</v>
      </c>
      <c r="C49" s="31" t="s">
        <v>98</v>
      </c>
      <c r="D49" s="32" t="s">
        <v>20</v>
      </c>
      <c r="E49" s="32">
        <v>25</v>
      </c>
      <c r="F49" s="13"/>
      <c r="G49" s="13">
        <f t="shared" si="0"/>
        <v>0</v>
      </c>
      <c r="H49" s="14">
        <v>0.08</v>
      </c>
      <c r="I49" s="22">
        <f t="shared" si="1"/>
        <v>0</v>
      </c>
      <c r="J49" s="22"/>
      <c r="K49" s="21"/>
    </row>
    <row r="50" spans="1:11" ht="15.75" thickBot="1" x14ac:dyDescent="0.3">
      <c r="A50" s="12">
        <v>43</v>
      </c>
      <c r="B50" s="30" t="s">
        <v>99</v>
      </c>
      <c r="C50" s="31" t="s">
        <v>100</v>
      </c>
      <c r="D50" s="32" t="s">
        <v>65</v>
      </c>
      <c r="E50" s="32">
        <v>10</v>
      </c>
      <c r="F50" s="13"/>
      <c r="G50" s="13">
        <f t="shared" si="0"/>
        <v>0</v>
      </c>
      <c r="H50" s="14">
        <v>0.08</v>
      </c>
      <c r="I50" s="22">
        <f t="shared" si="1"/>
        <v>0</v>
      </c>
      <c r="J50" s="22"/>
      <c r="K50" s="21"/>
    </row>
    <row r="51" spans="1:11" ht="29.4" thickBot="1" x14ac:dyDescent="0.35">
      <c r="A51" s="12">
        <v>44</v>
      </c>
      <c r="B51" s="30" t="s">
        <v>101</v>
      </c>
      <c r="C51" s="31" t="s">
        <v>102</v>
      </c>
      <c r="D51" s="32" t="s">
        <v>20</v>
      </c>
      <c r="E51" s="32">
        <v>250</v>
      </c>
      <c r="F51" s="13"/>
      <c r="G51" s="13">
        <f t="shared" si="0"/>
        <v>0</v>
      </c>
      <c r="H51" s="14">
        <v>0.08</v>
      </c>
      <c r="I51" s="22">
        <f t="shared" si="1"/>
        <v>0</v>
      </c>
      <c r="J51" s="22"/>
      <c r="K51" s="21"/>
    </row>
    <row r="52" spans="1:11" ht="15.75" thickBot="1" x14ac:dyDescent="0.3">
      <c r="A52" s="12">
        <v>45</v>
      </c>
      <c r="B52" s="30" t="s">
        <v>103</v>
      </c>
      <c r="C52" s="31" t="s">
        <v>104</v>
      </c>
      <c r="D52" s="32" t="s">
        <v>20</v>
      </c>
      <c r="E52" s="32">
        <v>200</v>
      </c>
      <c r="F52" s="13"/>
      <c r="G52" s="13">
        <f t="shared" si="0"/>
        <v>0</v>
      </c>
      <c r="H52" s="14">
        <v>0.08</v>
      </c>
      <c r="I52" s="22">
        <f t="shared" si="1"/>
        <v>0</v>
      </c>
      <c r="J52" s="22"/>
      <c r="K52" s="21"/>
    </row>
    <row r="53" spans="1:11" ht="15.75" thickBot="1" x14ac:dyDescent="0.3">
      <c r="A53" s="12">
        <v>46</v>
      </c>
      <c r="B53" s="30" t="s">
        <v>105</v>
      </c>
      <c r="C53" s="31" t="s">
        <v>106</v>
      </c>
      <c r="D53" s="32" t="s">
        <v>20</v>
      </c>
      <c r="E53" s="32">
        <v>20</v>
      </c>
      <c r="F53" s="13"/>
      <c r="G53" s="13">
        <f t="shared" si="0"/>
        <v>0</v>
      </c>
      <c r="H53" s="14">
        <v>0.08</v>
      </c>
      <c r="I53" s="22">
        <f t="shared" si="1"/>
        <v>0</v>
      </c>
      <c r="J53" s="22"/>
      <c r="K53" s="21"/>
    </row>
    <row r="54" spans="1:11" ht="15.75" thickBot="1" x14ac:dyDescent="0.3">
      <c r="A54" s="12">
        <v>47</v>
      </c>
      <c r="B54" s="30" t="s">
        <v>107</v>
      </c>
      <c r="C54" s="31" t="s">
        <v>108</v>
      </c>
      <c r="D54" s="32" t="s">
        <v>20</v>
      </c>
      <c r="E54" s="32">
        <v>7</v>
      </c>
      <c r="F54" s="13"/>
      <c r="G54" s="13">
        <f t="shared" si="0"/>
        <v>0</v>
      </c>
      <c r="H54" s="14">
        <v>0.08</v>
      </c>
      <c r="I54" s="22">
        <f t="shared" si="1"/>
        <v>0</v>
      </c>
      <c r="J54" s="22"/>
      <c r="K54" s="21"/>
    </row>
    <row r="55" spans="1:11" ht="30.75" thickBot="1" x14ac:dyDescent="0.3">
      <c r="A55" s="12">
        <v>48</v>
      </c>
      <c r="B55" s="30" t="s">
        <v>146</v>
      </c>
      <c r="C55" s="31" t="s">
        <v>109</v>
      </c>
      <c r="D55" s="32" t="s">
        <v>20</v>
      </c>
      <c r="E55" s="32">
        <v>30</v>
      </c>
      <c r="F55" s="13"/>
      <c r="G55" s="13">
        <f t="shared" si="0"/>
        <v>0</v>
      </c>
      <c r="H55" s="14">
        <v>0.08</v>
      </c>
      <c r="I55" s="22">
        <f t="shared" si="1"/>
        <v>0</v>
      </c>
      <c r="J55" s="22"/>
      <c r="K55" s="21"/>
    </row>
    <row r="56" spans="1:11" ht="15" thickBot="1" x14ac:dyDescent="0.35">
      <c r="A56" s="12">
        <v>55</v>
      </c>
      <c r="B56" s="30" t="s">
        <v>114</v>
      </c>
      <c r="C56" s="31" t="s">
        <v>115</v>
      </c>
      <c r="D56" s="32" t="s">
        <v>20</v>
      </c>
      <c r="E56" s="32">
        <v>5</v>
      </c>
      <c r="F56" s="13"/>
      <c r="G56" s="13">
        <f t="shared" si="0"/>
        <v>0</v>
      </c>
      <c r="H56" s="14">
        <v>0.08</v>
      </c>
      <c r="I56" s="22">
        <f t="shared" si="1"/>
        <v>0</v>
      </c>
      <c r="J56" s="22"/>
      <c r="K56" s="21"/>
    </row>
    <row r="57" spans="1:11" ht="15" thickBot="1" x14ac:dyDescent="0.35">
      <c r="A57" s="12">
        <v>56</v>
      </c>
      <c r="B57" s="30" t="s">
        <v>116</v>
      </c>
      <c r="C57" s="31" t="s">
        <v>117</v>
      </c>
      <c r="D57" s="32" t="s">
        <v>20</v>
      </c>
      <c r="E57" s="32">
        <v>6</v>
      </c>
      <c r="F57" s="13"/>
      <c r="G57" s="13">
        <f t="shared" si="0"/>
        <v>0</v>
      </c>
      <c r="H57" s="14">
        <v>0.08</v>
      </c>
      <c r="I57" s="22">
        <f t="shared" si="1"/>
        <v>0</v>
      </c>
      <c r="J57" s="22"/>
      <c r="K57" s="21"/>
    </row>
    <row r="58" spans="1:11" ht="15" thickBot="1" x14ac:dyDescent="0.35">
      <c r="A58" s="12">
        <v>57</v>
      </c>
      <c r="B58" s="33" t="s">
        <v>118</v>
      </c>
      <c r="C58" s="34" t="s">
        <v>119</v>
      </c>
      <c r="D58" s="35" t="s">
        <v>20</v>
      </c>
      <c r="E58" s="35">
        <v>10</v>
      </c>
      <c r="F58" s="13"/>
      <c r="G58" s="13">
        <f t="shared" si="0"/>
        <v>0</v>
      </c>
      <c r="H58" s="14">
        <v>0.08</v>
      </c>
      <c r="I58" s="22">
        <f t="shared" si="1"/>
        <v>0</v>
      </c>
      <c r="J58" s="22"/>
      <c r="K58" s="21"/>
    </row>
    <row r="59" spans="1:11" ht="15" thickBot="1" x14ac:dyDescent="0.35">
      <c r="A59" s="12">
        <v>58</v>
      </c>
      <c r="B59" s="30" t="s">
        <v>120</v>
      </c>
      <c r="C59" s="31" t="s">
        <v>149</v>
      </c>
      <c r="D59" s="32" t="s">
        <v>150</v>
      </c>
      <c r="E59" s="32">
        <v>1000</v>
      </c>
      <c r="F59" s="13"/>
      <c r="G59" s="13">
        <f t="shared" si="0"/>
        <v>0</v>
      </c>
      <c r="H59" s="14">
        <v>0.08</v>
      </c>
      <c r="I59" s="22">
        <f t="shared" si="1"/>
        <v>0</v>
      </c>
      <c r="J59" s="22"/>
      <c r="K59" s="21"/>
    </row>
    <row r="60" spans="1:11" ht="15" thickBot="1" x14ac:dyDescent="0.35">
      <c r="A60" s="12">
        <v>59</v>
      </c>
      <c r="B60" s="33" t="s">
        <v>120</v>
      </c>
      <c r="C60" s="34" t="s">
        <v>121</v>
      </c>
      <c r="D60" s="35" t="s">
        <v>20</v>
      </c>
      <c r="E60" s="35">
        <v>15</v>
      </c>
      <c r="F60" s="13"/>
      <c r="G60" s="13">
        <f t="shared" si="0"/>
        <v>0</v>
      </c>
      <c r="H60" s="14">
        <v>0.08</v>
      </c>
      <c r="I60" s="22">
        <f t="shared" si="1"/>
        <v>0</v>
      </c>
      <c r="J60" s="22"/>
      <c r="K60" s="21"/>
    </row>
    <row r="61" spans="1:11" ht="15" thickBot="1" x14ac:dyDescent="0.35">
      <c r="A61" s="12">
        <v>60</v>
      </c>
      <c r="B61" s="30" t="s">
        <v>120</v>
      </c>
      <c r="C61" s="31" t="s">
        <v>122</v>
      </c>
      <c r="D61" s="32" t="s">
        <v>20</v>
      </c>
      <c r="E61" s="32">
        <v>10</v>
      </c>
      <c r="F61" s="13"/>
      <c r="G61" s="13">
        <f t="shared" si="0"/>
        <v>0</v>
      </c>
      <c r="H61" s="14">
        <v>0.08</v>
      </c>
      <c r="I61" s="22">
        <f t="shared" si="1"/>
        <v>0</v>
      </c>
      <c r="J61" s="22"/>
      <c r="K61" s="21"/>
    </row>
    <row r="62" spans="1:11" ht="29.4" thickBot="1" x14ac:dyDescent="0.35">
      <c r="A62" s="12">
        <v>61</v>
      </c>
      <c r="B62" s="30" t="s">
        <v>123</v>
      </c>
      <c r="C62" s="31" t="s">
        <v>67</v>
      </c>
      <c r="D62" s="32" t="s">
        <v>65</v>
      </c>
      <c r="E62" s="32">
        <v>1000</v>
      </c>
      <c r="F62" s="13"/>
      <c r="G62" s="13">
        <f t="shared" si="0"/>
        <v>0</v>
      </c>
      <c r="H62" s="14">
        <v>0.08</v>
      </c>
      <c r="I62" s="22">
        <f t="shared" si="1"/>
        <v>0</v>
      </c>
      <c r="J62" s="22"/>
      <c r="K62" s="21"/>
    </row>
    <row r="63" spans="1:11" ht="58.2" thickBot="1" x14ac:dyDescent="0.35">
      <c r="A63" s="12">
        <v>62</v>
      </c>
      <c r="B63" s="30" t="s">
        <v>124</v>
      </c>
      <c r="C63" s="31" t="s">
        <v>151</v>
      </c>
      <c r="D63" s="32" t="s">
        <v>20</v>
      </c>
      <c r="E63" s="32">
        <v>50</v>
      </c>
      <c r="F63" s="13"/>
      <c r="G63" s="13">
        <f t="shared" si="0"/>
        <v>0</v>
      </c>
      <c r="H63" s="14">
        <v>0.08</v>
      </c>
      <c r="I63" s="22">
        <f t="shared" si="1"/>
        <v>0</v>
      </c>
      <c r="J63" s="22"/>
      <c r="K63" s="21"/>
    </row>
    <row r="64" spans="1:11" ht="15" thickBot="1" x14ac:dyDescent="0.35">
      <c r="A64" s="12">
        <v>63</v>
      </c>
      <c r="B64" s="30" t="s">
        <v>125</v>
      </c>
      <c r="C64" s="31" t="s">
        <v>126</v>
      </c>
      <c r="D64" s="32" t="s">
        <v>20</v>
      </c>
      <c r="E64" s="32">
        <v>3</v>
      </c>
      <c r="F64" s="13"/>
      <c r="G64" s="13">
        <f t="shared" si="0"/>
        <v>0</v>
      </c>
      <c r="H64" s="14">
        <v>0.08</v>
      </c>
      <c r="I64" s="22">
        <f t="shared" si="1"/>
        <v>0</v>
      </c>
      <c r="J64" s="22"/>
      <c r="K64" s="21"/>
    </row>
    <row r="65" spans="1:11" ht="29.4" thickBot="1" x14ac:dyDescent="0.35">
      <c r="A65" s="12">
        <v>64</v>
      </c>
      <c r="B65" s="30" t="s">
        <v>127</v>
      </c>
      <c r="C65" s="31" t="s">
        <v>67</v>
      </c>
      <c r="D65" s="32" t="s">
        <v>65</v>
      </c>
      <c r="E65" s="32">
        <v>180</v>
      </c>
      <c r="F65" s="13"/>
      <c r="G65" s="13">
        <f t="shared" si="0"/>
        <v>0</v>
      </c>
      <c r="H65" s="14">
        <v>0.08</v>
      </c>
      <c r="I65" s="22">
        <f t="shared" si="1"/>
        <v>0</v>
      </c>
      <c r="J65" s="22"/>
      <c r="K65" s="21"/>
    </row>
    <row r="66" spans="1:11" ht="15" thickBot="1" x14ac:dyDescent="0.35">
      <c r="A66" s="12">
        <v>65</v>
      </c>
      <c r="B66" s="30" t="s">
        <v>128</v>
      </c>
      <c r="C66" s="31" t="s">
        <v>129</v>
      </c>
      <c r="D66" s="32" t="s">
        <v>20</v>
      </c>
      <c r="E66" s="32">
        <v>1</v>
      </c>
      <c r="F66" s="13"/>
      <c r="G66" s="13">
        <f t="shared" si="0"/>
        <v>0</v>
      </c>
      <c r="H66" s="14">
        <v>0.08</v>
      </c>
      <c r="I66" s="22">
        <f t="shared" si="1"/>
        <v>0</v>
      </c>
      <c r="J66" s="22"/>
      <c r="K66" s="21"/>
    </row>
    <row r="67" spans="1:11" ht="15" thickBot="1" x14ac:dyDescent="0.35">
      <c r="A67" s="12">
        <v>66</v>
      </c>
      <c r="B67" s="30" t="s">
        <v>130</v>
      </c>
      <c r="C67" s="31" t="s">
        <v>88</v>
      </c>
      <c r="D67" s="36" t="s">
        <v>20</v>
      </c>
      <c r="E67" s="36">
        <v>5</v>
      </c>
      <c r="F67" s="13"/>
      <c r="G67" s="13">
        <f t="shared" ref="G67:G73" si="2">E67*F67</f>
        <v>0</v>
      </c>
      <c r="H67" s="14">
        <v>0.08</v>
      </c>
      <c r="I67" s="22">
        <f t="shared" ref="I67:I73" si="3">G67+(G67*H67)</f>
        <v>0</v>
      </c>
      <c r="J67" s="22"/>
      <c r="K67" s="21"/>
    </row>
    <row r="68" spans="1:11" ht="15" thickBot="1" x14ac:dyDescent="0.35">
      <c r="A68" s="12">
        <v>67</v>
      </c>
      <c r="B68" s="30" t="s">
        <v>131</v>
      </c>
      <c r="C68" s="31" t="s">
        <v>132</v>
      </c>
      <c r="D68" s="32" t="s">
        <v>20</v>
      </c>
      <c r="E68" s="32">
        <v>35</v>
      </c>
      <c r="F68" s="13"/>
      <c r="G68" s="13">
        <f t="shared" si="2"/>
        <v>0</v>
      </c>
      <c r="H68" s="14">
        <v>0.08</v>
      </c>
      <c r="I68" s="22">
        <f t="shared" si="3"/>
        <v>0</v>
      </c>
      <c r="J68" s="22"/>
      <c r="K68" s="21"/>
    </row>
    <row r="69" spans="1:11" ht="43.8" thickBot="1" x14ac:dyDescent="0.35">
      <c r="A69" s="12">
        <v>68</v>
      </c>
      <c r="B69" s="30" t="s">
        <v>152</v>
      </c>
      <c r="C69" s="31" t="s">
        <v>153</v>
      </c>
      <c r="D69" s="32" t="s">
        <v>20</v>
      </c>
      <c r="E69" s="32">
        <v>20</v>
      </c>
      <c r="F69" s="13"/>
      <c r="G69" s="13">
        <f t="shared" si="2"/>
        <v>0</v>
      </c>
      <c r="H69" s="14">
        <v>0.08</v>
      </c>
      <c r="I69" s="22">
        <f t="shared" si="3"/>
        <v>0</v>
      </c>
      <c r="J69" s="22"/>
      <c r="K69" s="21"/>
    </row>
    <row r="70" spans="1:11" ht="29.4" thickBot="1" x14ac:dyDescent="0.35">
      <c r="A70" s="12">
        <v>69</v>
      </c>
      <c r="B70" s="30" t="s">
        <v>154</v>
      </c>
      <c r="C70" s="31" t="s">
        <v>155</v>
      </c>
      <c r="D70" s="32" t="s">
        <v>20</v>
      </c>
      <c r="E70" s="32">
        <v>1</v>
      </c>
      <c r="F70" s="13"/>
      <c r="G70" s="13">
        <f t="shared" si="2"/>
        <v>0</v>
      </c>
      <c r="H70" s="14">
        <v>0.08</v>
      </c>
      <c r="I70" s="22">
        <f t="shared" si="3"/>
        <v>0</v>
      </c>
      <c r="J70" s="22"/>
      <c r="K70" s="21"/>
    </row>
    <row r="71" spans="1:11" ht="29.4" thickBot="1" x14ac:dyDescent="0.35">
      <c r="A71" s="12">
        <v>70</v>
      </c>
      <c r="B71" s="30" t="s">
        <v>156</v>
      </c>
      <c r="C71" s="31" t="s">
        <v>157</v>
      </c>
      <c r="D71" s="32" t="s">
        <v>20</v>
      </c>
      <c r="E71" s="32">
        <v>12</v>
      </c>
      <c r="F71" s="13"/>
      <c r="G71" s="13">
        <f t="shared" si="2"/>
        <v>0</v>
      </c>
      <c r="H71" s="14">
        <v>0.08</v>
      </c>
      <c r="I71" s="22">
        <f t="shared" si="3"/>
        <v>0</v>
      </c>
      <c r="J71" s="22"/>
      <c r="K71" s="21"/>
    </row>
    <row r="72" spans="1:11" ht="15" thickBot="1" x14ac:dyDescent="0.35">
      <c r="A72" s="12">
        <v>71</v>
      </c>
      <c r="B72" s="30" t="s">
        <v>158</v>
      </c>
      <c r="C72" s="31" t="s">
        <v>159</v>
      </c>
      <c r="D72" s="32" t="s">
        <v>143</v>
      </c>
      <c r="E72" s="32">
        <v>60</v>
      </c>
      <c r="F72" s="13"/>
      <c r="G72" s="13">
        <f t="shared" si="2"/>
        <v>0</v>
      </c>
      <c r="H72" s="14">
        <v>0.08</v>
      </c>
      <c r="I72" s="22">
        <f t="shared" si="3"/>
        <v>0</v>
      </c>
      <c r="J72" s="22"/>
      <c r="K72" s="21"/>
    </row>
    <row r="73" spans="1:11" ht="29.4" thickBot="1" x14ac:dyDescent="0.35">
      <c r="A73" s="12">
        <v>72</v>
      </c>
      <c r="B73" s="30" t="s">
        <v>160</v>
      </c>
      <c r="C73" s="31" t="s">
        <v>161</v>
      </c>
      <c r="D73" s="32" t="s">
        <v>162</v>
      </c>
      <c r="E73" s="32">
        <v>10</v>
      </c>
      <c r="F73" s="13"/>
      <c r="G73" s="13">
        <f t="shared" si="2"/>
        <v>0</v>
      </c>
      <c r="H73" s="14">
        <v>0.08</v>
      </c>
      <c r="I73" s="22">
        <f t="shared" si="3"/>
        <v>0</v>
      </c>
      <c r="J73" s="22"/>
      <c r="K73" s="21"/>
    </row>
    <row r="74" spans="1:11" ht="30.75" customHeight="1" thickBot="1" x14ac:dyDescent="0.35">
      <c r="A74" s="47" t="s">
        <v>15</v>
      </c>
      <c r="B74" s="48"/>
      <c r="C74" s="48"/>
      <c r="D74" s="48"/>
      <c r="E74" s="48"/>
      <c r="F74" s="49"/>
      <c r="G74" s="26">
        <f>SUM(G8:G73)</f>
        <v>0</v>
      </c>
      <c r="H74" s="23"/>
      <c r="I74" s="11">
        <f>SUM(I8:I73)</f>
        <v>0</v>
      </c>
      <c r="J74" s="25"/>
    </row>
    <row r="75" spans="1:11" x14ac:dyDescent="0.3">
      <c r="B75" s="10"/>
      <c r="C75" s="4"/>
      <c r="D75" s="4"/>
      <c r="E75" s="3"/>
    </row>
    <row r="78" spans="1:11" x14ac:dyDescent="0.3">
      <c r="B78" t="s">
        <v>12</v>
      </c>
      <c r="F78" s="43" t="s">
        <v>12</v>
      </c>
      <c r="G78" s="43"/>
      <c r="H78" s="43"/>
    </row>
    <row r="79" spans="1:11" ht="15" customHeight="1" x14ac:dyDescent="0.3">
      <c r="B79" s="2" t="s">
        <v>13</v>
      </c>
      <c r="F79" s="44" t="s">
        <v>14</v>
      </c>
      <c r="G79" s="44"/>
      <c r="H79" s="44"/>
    </row>
    <row r="80" spans="1:11" x14ac:dyDescent="0.3">
      <c r="F80" s="44"/>
      <c r="G80" s="44"/>
      <c r="H80" s="44"/>
    </row>
    <row r="81" spans="2:8" x14ac:dyDescent="0.3">
      <c r="F81" s="44"/>
      <c r="G81" s="44"/>
      <c r="H81" s="44"/>
    </row>
    <row r="82" spans="2:8" x14ac:dyDescent="0.3">
      <c r="B82" s="3"/>
      <c r="C82" s="3"/>
      <c r="D82" s="3"/>
    </row>
  </sheetData>
  <mergeCells count="9">
    <mergeCell ref="A1:K1"/>
    <mergeCell ref="A3:K3"/>
    <mergeCell ref="F78:H78"/>
    <mergeCell ref="F79:H81"/>
    <mergeCell ref="A5:B5"/>
    <mergeCell ref="A74:F74"/>
    <mergeCell ref="C5:K5"/>
    <mergeCell ref="A4:K4"/>
    <mergeCell ref="A2:K2"/>
  </mergeCells>
  <dataValidations count="1">
    <dataValidation type="list" allowBlank="1" showInputMessage="1" showErrorMessage="1" sqref="H8:H73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2"/>
  <sheetViews>
    <sheetView workbookViewId="0">
      <selection activeCell="C15" sqref="C15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18.600000000000001" thickBot="1" x14ac:dyDescent="0.4">
      <c r="A2" s="56" t="s">
        <v>164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1">
        <v>0.23</v>
      </c>
      <c r="M2" s="1"/>
    </row>
    <row r="3" spans="1:13" ht="18.600000000000001" thickBot="1" x14ac:dyDescent="0.4">
      <c r="A3" s="40" t="s">
        <v>166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1">
        <v>0.08</v>
      </c>
      <c r="M3" s="1"/>
    </row>
    <row r="4" spans="1:13" ht="18" customHeight="1" thickBot="1" x14ac:dyDescent="0.3">
      <c r="A4" s="53" t="s">
        <v>142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 ht="54" customHeight="1" thickBot="1" x14ac:dyDescent="0.35">
      <c r="A5" s="45"/>
      <c r="B5" s="46"/>
      <c r="C5" s="50" t="s">
        <v>163</v>
      </c>
      <c r="D5" s="51"/>
      <c r="E5" s="51"/>
      <c r="F5" s="51"/>
      <c r="G5" s="51"/>
      <c r="H5" s="51"/>
      <c r="I5" s="51"/>
      <c r="J5" s="51"/>
      <c r="K5" s="52"/>
    </row>
    <row r="6" spans="1:13" ht="44.25" customHeight="1" thickBot="1" x14ac:dyDescent="0.35">
      <c r="A6" s="15" t="s">
        <v>0</v>
      </c>
      <c r="B6" s="16" t="s">
        <v>133</v>
      </c>
      <c r="C6" s="16" t="s">
        <v>134</v>
      </c>
      <c r="D6" s="20" t="s">
        <v>135</v>
      </c>
      <c r="E6" s="17" t="s">
        <v>137</v>
      </c>
      <c r="F6" s="24" t="s">
        <v>1</v>
      </c>
      <c r="G6" s="17" t="s">
        <v>138</v>
      </c>
      <c r="H6" s="17" t="s">
        <v>136</v>
      </c>
      <c r="I6" s="18" t="s">
        <v>2</v>
      </c>
      <c r="J6" s="18" t="s">
        <v>139</v>
      </c>
      <c r="K6" s="19" t="s">
        <v>140</v>
      </c>
    </row>
    <row r="7" spans="1:13" ht="15.75" thickBot="1" x14ac:dyDescent="0.3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141</v>
      </c>
    </row>
    <row r="8" spans="1:13" ht="15.75" thickBot="1" x14ac:dyDescent="0.3">
      <c r="A8" s="12">
        <v>1</v>
      </c>
      <c r="B8" s="30" t="s">
        <v>110</v>
      </c>
      <c r="C8" s="31" t="s">
        <v>111</v>
      </c>
      <c r="D8" s="32" t="s">
        <v>20</v>
      </c>
      <c r="E8" s="32">
        <v>60</v>
      </c>
      <c r="F8" s="13"/>
      <c r="G8" s="13">
        <f t="shared" ref="G8:G13" si="0">E8*F8</f>
        <v>0</v>
      </c>
      <c r="H8" s="14">
        <v>0.08</v>
      </c>
      <c r="I8" s="22">
        <f t="shared" ref="I8:I13" si="1">G8+(G8*H8)</f>
        <v>0</v>
      </c>
      <c r="J8" s="22"/>
      <c r="K8" s="21"/>
    </row>
    <row r="9" spans="1:13" ht="29.4" thickBot="1" x14ac:dyDescent="0.35">
      <c r="A9" s="12">
        <v>2</v>
      </c>
      <c r="B9" s="30" t="s">
        <v>112</v>
      </c>
      <c r="C9" s="31" t="s">
        <v>64</v>
      </c>
      <c r="D9" s="32" t="s">
        <v>65</v>
      </c>
      <c r="E9" s="32">
        <v>1000</v>
      </c>
      <c r="F9" s="13"/>
      <c r="G9" s="13">
        <f t="shared" si="0"/>
        <v>0</v>
      </c>
      <c r="H9" s="14">
        <v>0.08</v>
      </c>
      <c r="I9" s="22">
        <f t="shared" si="1"/>
        <v>0</v>
      </c>
      <c r="J9" s="22"/>
      <c r="K9" s="21"/>
    </row>
    <row r="10" spans="1:13" ht="15.75" thickBot="1" x14ac:dyDescent="0.3">
      <c r="A10" s="12">
        <v>3</v>
      </c>
      <c r="B10" s="30" t="s">
        <v>112</v>
      </c>
      <c r="C10" s="31" t="s">
        <v>100</v>
      </c>
      <c r="D10" s="32" t="s">
        <v>65</v>
      </c>
      <c r="E10" s="32">
        <v>500</v>
      </c>
      <c r="F10" s="13"/>
      <c r="G10" s="13">
        <f t="shared" si="0"/>
        <v>0</v>
      </c>
      <c r="H10" s="14">
        <v>0.08</v>
      </c>
      <c r="I10" s="22">
        <f t="shared" si="1"/>
        <v>0</v>
      </c>
      <c r="J10" s="22"/>
      <c r="K10" s="21"/>
    </row>
    <row r="11" spans="1:13" ht="15.75" thickBot="1" x14ac:dyDescent="0.3">
      <c r="A11" s="12">
        <v>4</v>
      </c>
      <c r="B11" s="30" t="s">
        <v>113</v>
      </c>
      <c r="C11" s="31" t="s">
        <v>147</v>
      </c>
      <c r="D11" s="32" t="s">
        <v>65</v>
      </c>
      <c r="E11" s="32">
        <v>250</v>
      </c>
      <c r="F11" s="13"/>
      <c r="G11" s="13">
        <f t="shared" si="0"/>
        <v>0</v>
      </c>
      <c r="H11" s="14">
        <v>0.08</v>
      </c>
      <c r="I11" s="22">
        <f t="shared" si="1"/>
        <v>0</v>
      </c>
      <c r="J11" s="22"/>
      <c r="K11" s="21"/>
    </row>
    <row r="12" spans="1:13" ht="29.4" thickBot="1" x14ac:dyDescent="0.35">
      <c r="A12" s="12">
        <v>5</v>
      </c>
      <c r="B12" s="30" t="s">
        <v>113</v>
      </c>
      <c r="C12" s="31" t="s">
        <v>67</v>
      </c>
      <c r="D12" s="32" t="s">
        <v>65</v>
      </c>
      <c r="E12" s="32">
        <v>1000</v>
      </c>
      <c r="F12" s="13"/>
      <c r="G12" s="13">
        <f t="shared" si="0"/>
        <v>0</v>
      </c>
      <c r="H12" s="14">
        <v>0.08</v>
      </c>
      <c r="I12" s="22">
        <f t="shared" si="1"/>
        <v>0</v>
      </c>
      <c r="J12" s="22"/>
      <c r="K12" s="21"/>
    </row>
    <row r="13" spans="1:13" ht="15.75" thickBot="1" x14ac:dyDescent="0.3">
      <c r="A13" s="12">
        <v>6</v>
      </c>
      <c r="B13" s="30" t="s">
        <v>113</v>
      </c>
      <c r="C13" s="31" t="s">
        <v>148</v>
      </c>
      <c r="D13" s="32" t="s">
        <v>65</v>
      </c>
      <c r="E13" s="32">
        <v>500</v>
      </c>
      <c r="F13" s="13"/>
      <c r="G13" s="13">
        <f t="shared" si="0"/>
        <v>0</v>
      </c>
      <c r="H13" s="14">
        <v>0.08</v>
      </c>
      <c r="I13" s="22">
        <f t="shared" si="1"/>
        <v>0</v>
      </c>
      <c r="J13" s="22"/>
      <c r="K13" s="21"/>
    </row>
    <row r="14" spans="1:13" ht="30.75" customHeight="1" thickBot="1" x14ac:dyDescent="0.35">
      <c r="A14" s="47" t="s">
        <v>15</v>
      </c>
      <c r="B14" s="48"/>
      <c r="C14" s="48"/>
      <c r="D14" s="48"/>
      <c r="E14" s="48"/>
      <c r="F14" s="49"/>
      <c r="G14" s="26">
        <f>SUM(G8:G13)</f>
        <v>0</v>
      </c>
      <c r="H14" s="23"/>
      <c r="I14" s="11">
        <f>SUM(I8:I13)</f>
        <v>0</v>
      </c>
      <c r="J14" s="25"/>
    </row>
    <row r="15" spans="1:13" ht="15" x14ac:dyDescent="0.25">
      <c r="B15" s="10"/>
      <c r="C15" s="4"/>
      <c r="D15" s="4"/>
      <c r="E15" s="3"/>
    </row>
    <row r="18" spans="2:8" x14ac:dyDescent="0.3">
      <c r="B18" t="s">
        <v>12</v>
      </c>
      <c r="F18" s="43" t="s">
        <v>12</v>
      </c>
      <c r="G18" s="43"/>
      <c r="H18" s="43"/>
    </row>
    <row r="19" spans="2:8" ht="15" customHeight="1" x14ac:dyDescent="0.3">
      <c r="B19" s="2" t="s">
        <v>13</v>
      </c>
      <c r="F19" s="44" t="s">
        <v>14</v>
      </c>
      <c r="G19" s="44"/>
      <c r="H19" s="44"/>
    </row>
    <row r="20" spans="2:8" x14ac:dyDescent="0.3">
      <c r="F20" s="44"/>
      <c r="G20" s="44"/>
      <c r="H20" s="44"/>
    </row>
    <row r="21" spans="2:8" x14ac:dyDescent="0.3">
      <c r="F21" s="44"/>
      <c r="G21" s="44"/>
      <c r="H21" s="44"/>
    </row>
    <row r="22" spans="2:8" ht="15" x14ac:dyDescent="0.25">
      <c r="B22" s="3"/>
      <c r="C22" s="3"/>
      <c r="D22" s="3"/>
    </row>
  </sheetData>
  <mergeCells count="9">
    <mergeCell ref="A14:F14"/>
    <mergeCell ref="F18:H18"/>
    <mergeCell ref="F19:H21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3">
      <formula1>$L$1:$L$3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1 - LEKI</vt:lpstr>
      <vt:lpstr>część 2 - Leki - płyny NaCl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2024-12-06T11:46:49Z</cp:lastPrinted>
  <dcterms:created xsi:type="dcterms:W3CDTF">2019-02-28T12:34:44Z</dcterms:created>
  <dcterms:modified xsi:type="dcterms:W3CDTF">2024-12-20T12:06:31Z</dcterms:modified>
</cp:coreProperties>
</file>